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35" windowWidth="20730" windowHeight="11700" tabRatio="671" activeTab="2"/>
  </bookViews>
  <sheets>
    <sheet name="dane ogólne" sheetId="6" r:id="rId1"/>
    <sheet name="dane olej" sheetId="9" r:id="rId2"/>
    <sheet name="dane gaz" sheetId="1" r:id="rId3"/>
    <sheet name="wykres olej" sheetId="5" r:id="rId4"/>
    <sheet name="wykres gaz" sheetId="4" r:id="rId5"/>
    <sheet name="wykres ustawień klap" sheetId="8" r:id="rId6"/>
  </sheets>
  <definedNames>
    <definedName name="_xlnm._FilterDatabase" localSheetId="0" hidden="1">'dane ogólne'!$Q$10:$S$13</definedName>
    <definedName name="_xlnm.Print_Area" localSheetId="2">'dane gaz'!$A$1:$S$43</definedName>
    <definedName name="_xlnm.Print_Area" localSheetId="0">'dane ogólne'!$A$1:$O$65</definedName>
    <definedName name="_xlnm.Print_Area" localSheetId="1">'dane olej'!$A$1:$S$33</definedName>
  </definedNames>
  <calcPr calcId="145621"/>
</workbook>
</file>

<file path=xl/calcChain.xml><?xml version="1.0" encoding="utf-8"?>
<calcChain xmlns="http://schemas.openxmlformats.org/spreadsheetml/2006/main">
  <c r="Q4" i="1" l="1"/>
  <c r="N4" i="1"/>
  <c r="R3" i="1"/>
  <c r="R3" i="9"/>
  <c r="N4" i="9"/>
  <c r="Q4" i="9"/>
  <c r="M61" i="6"/>
  <c r="K9" i="9"/>
  <c r="K8" i="9"/>
  <c r="M9" i="9"/>
  <c r="M8" i="9"/>
  <c r="H9" i="9"/>
  <c r="H8" i="9"/>
  <c r="F9" i="9"/>
  <c r="C9" i="9"/>
  <c r="F8" i="9"/>
  <c r="I9" i="1" l="1"/>
  <c r="F9" i="1"/>
  <c r="I8" i="1"/>
  <c r="F8" i="1"/>
  <c r="P26" i="1"/>
  <c r="P23" i="1"/>
  <c r="P22" i="1"/>
  <c r="P21" i="1"/>
  <c r="P20" i="1"/>
  <c r="P19" i="1"/>
  <c r="P18" i="1"/>
  <c r="P17" i="1"/>
  <c r="P27" i="1"/>
  <c r="P25" i="1"/>
  <c r="P24" i="1"/>
  <c r="P9" i="1"/>
  <c r="M9" i="1"/>
  <c r="K9" i="1"/>
  <c r="D9" i="1"/>
  <c r="P8" i="1"/>
  <c r="M8" i="1"/>
  <c r="K8" i="1"/>
  <c r="D8" i="1"/>
  <c r="P8" i="9"/>
  <c r="P9" i="9"/>
</calcChain>
</file>

<file path=xl/sharedStrings.xml><?xml version="1.0" encoding="utf-8"?>
<sst xmlns="http://schemas.openxmlformats.org/spreadsheetml/2006/main" count="202" uniqueCount="121">
  <si>
    <t>L.p.</t>
  </si>
  <si>
    <t>UWAGI</t>
  </si>
  <si>
    <t>komora:</t>
  </si>
  <si>
    <t>palnik:</t>
  </si>
  <si>
    <t>dysza:</t>
  </si>
  <si>
    <t>paliwo:</t>
  </si>
  <si>
    <t>Ilość O2 w spalinach (%)</t>
  </si>
  <si>
    <t>Ilość CO w spalinach (ppm)</t>
  </si>
  <si>
    <t>Sprawność</t>
  </si>
  <si>
    <t>Przepustnica paliwa (stopnie otwarcia)</t>
  </si>
  <si>
    <t>przepustnica powietrza (stopnie otwarcia)</t>
  </si>
  <si>
    <t>maximum oleju:</t>
  </si>
  <si>
    <t>minimum oleju:</t>
  </si>
  <si>
    <t>minimum gazu:</t>
  </si>
  <si>
    <t>maximum gazu:</t>
  </si>
  <si>
    <t>minimum powietrza:</t>
  </si>
  <si>
    <t>Ilość CO2 w spalinach (%)</t>
  </si>
  <si>
    <t>DATA:</t>
  </si>
  <si>
    <t>URUCHOMIENIE</t>
  </si>
  <si>
    <t>NAPRAWA GWARANCYJNA</t>
  </si>
  <si>
    <t>REGULACJA</t>
  </si>
  <si>
    <t>ZLECENIODAWCA</t>
  </si>
  <si>
    <t>FIRMA:</t>
  </si>
  <si>
    <t>ADRES:</t>
  </si>
  <si>
    <t>TELEFON:</t>
  </si>
  <si>
    <t>NIP:</t>
  </si>
  <si>
    <t>UŻYTKOWNIK</t>
  </si>
  <si>
    <t>PALNIK:</t>
  </si>
  <si>
    <t>KOMORA:</t>
  </si>
  <si>
    <t>RODZAJ:</t>
  </si>
  <si>
    <t>TYP:</t>
  </si>
  <si>
    <t>NR FABR.</t>
  </si>
  <si>
    <t>ROK PROD.</t>
  </si>
  <si>
    <t>MOC</t>
  </si>
  <si>
    <t>PALIWO:</t>
  </si>
  <si>
    <t>WYMIENIANE CZĘŚCI:</t>
  </si>
  <si>
    <t>KOD:</t>
  </si>
  <si>
    <t>WYKONANE PRACE:</t>
  </si>
  <si>
    <t>UWAGI:</t>
  </si>
  <si>
    <t>PODPIS ZLECENIODAWCY:</t>
  </si>
  <si>
    <t>PODPIS ZLECENIOBIORCY:</t>
  </si>
  <si>
    <t>RODZAJ</t>
  </si>
  <si>
    <t>TYP</t>
  </si>
  <si>
    <t>NR FABRYCZNY</t>
  </si>
  <si>
    <t>ROK PRODUKCJI</t>
  </si>
  <si>
    <t xml:space="preserve">DOJAZD SERWISU: </t>
  </si>
  <si>
    <t>STAWKA</t>
  </si>
  <si>
    <t>ILOŚĆ KM</t>
  </si>
  <si>
    <t>olej</t>
  </si>
  <si>
    <t>NAPRAWA POGWARANCYJNA</t>
  </si>
  <si>
    <t>KARTA NASTAW I REGULACJI PALNIKA</t>
  </si>
  <si>
    <t>bar</t>
  </si>
  <si>
    <t>mbar</t>
  </si>
  <si>
    <t>Ciśnienie na głowicy palnika (mbar)</t>
  </si>
  <si>
    <t>Ciśnienie oleju (atak) (bar)</t>
  </si>
  <si>
    <t>Ciśnienie oleju (powrót) (bar)</t>
  </si>
  <si>
    <t>nastawy presostatów:</t>
  </si>
  <si>
    <t>PVP</t>
  </si>
  <si>
    <t>VSD (%)</t>
  </si>
  <si>
    <t>Ilość NOx w spalinach (ppm)</t>
  </si>
  <si>
    <t>KOD URZĄDZENIA</t>
  </si>
  <si>
    <t>wart. opałowa</t>
  </si>
  <si>
    <t>rodzaj</t>
  </si>
  <si>
    <t>ciśn. statyczne</t>
  </si>
  <si>
    <t>postojowe</t>
  </si>
  <si>
    <t>ruchowe</t>
  </si>
  <si>
    <t>nastawy HPRT:</t>
  </si>
  <si>
    <t>ciąg główny:</t>
  </si>
  <si>
    <t>wydmuch:</t>
  </si>
  <si>
    <t>bezpiecznik maks:</t>
  </si>
  <si>
    <t>bezpiecznik min:</t>
  </si>
  <si>
    <t>%</t>
  </si>
  <si>
    <t>stopnie kątowe</t>
  </si>
  <si>
    <t xml:space="preserve">Przepustnica paliwa </t>
  </si>
  <si>
    <t xml:space="preserve">przepustnica powietrza </t>
  </si>
  <si>
    <t>nr nacięcia</t>
  </si>
  <si>
    <t xml:space="preserve">VSD </t>
  </si>
  <si>
    <t>Hz</t>
  </si>
  <si>
    <t>obr/min</t>
  </si>
  <si>
    <t xml:space="preserve">Głowica </t>
  </si>
  <si>
    <t>mbar (hPa)</t>
  </si>
  <si>
    <t>kPa</t>
  </si>
  <si>
    <t xml:space="preserve">Granica spalania O2 </t>
  </si>
  <si>
    <t xml:space="preserve">Ilość O2 w spalinach </t>
  </si>
  <si>
    <t xml:space="preserve">Ilość CO2 w spalinach </t>
  </si>
  <si>
    <t xml:space="preserve">Ilość CO w spalinach </t>
  </si>
  <si>
    <t>ppm</t>
  </si>
  <si>
    <t>mg/kWh</t>
  </si>
  <si>
    <t>mg/Nm3</t>
  </si>
  <si>
    <t xml:space="preserve">Temperatura spalin </t>
  </si>
  <si>
    <t>stopnie C</t>
  </si>
  <si>
    <t>stopnie K</t>
  </si>
  <si>
    <t xml:space="preserve">NOx </t>
  </si>
  <si>
    <t xml:space="preserve">Straty </t>
  </si>
  <si>
    <t>MPa</t>
  </si>
  <si>
    <t>nastawy serwomechanizmu:</t>
  </si>
  <si>
    <t>parking</t>
  </si>
  <si>
    <t>minimum</t>
  </si>
  <si>
    <t>zapłon</t>
  </si>
  <si>
    <t>MV</t>
  </si>
  <si>
    <t>maximum</t>
  </si>
  <si>
    <t>armatura gazowa:</t>
  </si>
  <si>
    <t>nr fabryczny</t>
  </si>
  <si>
    <t>Moc lub procent mocy</t>
  </si>
  <si>
    <t>kW</t>
  </si>
  <si>
    <t>MW</t>
  </si>
  <si>
    <t>PROTOKÓŁ URUCHOMIENIA, REGULACJI, NAPRAWY</t>
  </si>
  <si>
    <t>Podciśnienie na ssaniu pompy     (bar)</t>
  </si>
  <si>
    <t>Nastawa głowicy spalania    (nr nacięcia)</t>
  </si>
  <si>
    <t>Temperatura spalin        (st C)</t>
  </si>
  <si>
    <t>Straty   (%)</t>
  </si>
  <si>
    <t>Sprawność  (%)</t>
  </si>
  <si>
    <t>Liczba sadzowa</t>
  </si>
  <si>
    <t>TYP URZĄDZENIA</t>
  </si>
  <si>
    <t>STAN:</t>
  </si>
  <si>
    <t>ZASTANY</t>
  </si>
  <si>
    <t>POZOSTAWIONY</t>
  </si>
  <si>
    <t>WARTOŚĆ</t>
  </si>
  <si>
    <t>ZLECENIOBIORCA</t>
  </si>
  <si>
    <t>NR UPRAWNIEŃ SERWISANTA:</t>
  </si>
  <si>
    <t>TECHNIK SERWISU: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</si>
</sst>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Switzerland"/>
    </font>
    <font>
      <sz val="7"/>
      <name val="SwitzerlandLight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i/>
      <sz val="1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 horizontal="left"/>
    </xf>
    <xf numFmtId="0" fontId="0" fillId="2" borderId="0" xfId="0" applyFill="1"/>
    <xf numFmtId="0" fontId="0" fillId="2" borderId="0" xfId="0" applyFill="1" applyBorder="1" applyAlignment="1">
      <alignment horizontal="center"/>
    </xf>
    <xf numFmtId="0" fontId="0" fillId="2" borderId="0" xfId="0" applyFill="1" applyProtection="1"/>
    <xf numFmtId="0" fontId="3" fillId="2" borderId="0" xfId="0" applyFont="1" applyFill="1" applyAlignment="1" applyProtection="1"/>
    <xf numFmtId="0" fontId="3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5" fillId="3" borderId="2" xfId="0" applyFont="1" applyFill="1" applyBorder="1" applyAlignment="1" applyProtection="1">
      <alignment horizontal="left"/>
    </xf>
    <xf numFmtId="0" fontId="5" fillId="3" borderId="3" xfId="0" applyFont="1" applyFill="1" applyBorder="1" applyAlignment="1" applyProtection="1">
      <alignment horizontal="left"/>
    </xf>
    <xf numFmtId="0" fontId="5" fillId="3" borderId="4" xfId="0" applyFont="1" applyFill="1" applyBorder="1" applyAlignment="1" applyProtection="1">
      <alignment horizontal="left"/>
    </xf>
    <xf numFmtId="0" fontId="5" fillId="3" borderId="5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5" fillId="3" borderId="6" xfId="0" applyFont="1" applyFill="1" applyBorder="1" applyAlignment="1" applyProtection="1">
      <alignment horizontal="left"/>
    </xf>
    <xf numFmtId="0" fontId="5" fillId="3" borderId="7" xfId="0" applyFont="1" applyFill="1" applyBorder="1" applyAlignment="1" applyProtection="1">
      <alignment horizontal="left"/>
    </xf>
    <xf numFmtId="0" fontId="5" fillId="3" borderId="8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0" fontId="0" fillId="0" borderId="12" xfId="0" applyBorder="1" applyProtection="1">
      <protection locked="0"/>
    </xf>
    <xf numFmtId="0" fontId="1" fillId="5" borderId="10" xfId="0" applyFont="1" applyFill="1" applyBorder="1" applyAlignment="1" applyProtection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 vertical="top" wrapText="1"/>
    </xf>
    <xf numFmtId="0" fontId="0" fillId="2" borderId="0" xfId="0" applyFill="1" applyBorder="1"/>
    <xf numFmtId="0" fontId="0" fillId="2" borderId="0" xfId="0" applyFill="1" applyAlignment="1">
      <alignment horizontal="left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164" fontId="0" fillId="2" borderId="0" xfId="0" applyNumberFormat="1" applyFill="1" applyBorder="1" applyAlignment="1">
      <alignment horizontal="left"/>
    </xf>
    <xf numFmtId="0" fontId="0" fillId="2" borderId="16" xfId="0" applyFill="1" applyBorder="1"/>
    <xf numFmtId="0" fontId="0" fillId="6" borderId="17" xfId="0" applyFill="1" applyBorder="1" applyAlignment="1">
      <alignment horizontal="center" vertical="top" wrapText="1"/>
    </xf>
    <xf numFmtId="0" fontId="0" fillId="6" borderId="13" xfId="0" applyFill="1" applyBorder="1" applyAlignment="1">
      <alignment horizontal="center" vertical="top" wrapText="1"/>
    </xf>
    <xf numFmtId="0" fontId="0" fillId="6" borderId="18" xfId="0" applyFill="1" applyBorder="1" applyAlignment="1">
      <alignment horizontal="center" vertical="top" wrapText="1"/>
    </xf>
    <xf numFmtId="0" fontId="0" fillId="6" borderId="14" xfId="0" applyFill="1" applyBorder="1" applyAlignment="1">
      <alignment horizontal="center" vertical="top" wrapText="1"/>
    </xf>
    <xf numFmtId="0" fontId="0" fillId="6" borderId="15" xfId="0" applyFill="1" applyBorder="1" applyAlignment="1">
      <alignment horizontal="center"/>
    </xf>
    <xf numFmtId="0" fontId="0" fillId="6" borderId="0" xfId="0" applyFill="1" applyBorder="1" applyAlignment="1">
      <alignment horizontal="left"/>
    </xf>
    <xf numFmtId="0" fontId="0" fillId="6" borderId="0" xfId="0" applyFill="1" applyBorder="1" applyAlignment="1">
      <alignment horizontal="center"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0" xfId="0" applyFill="1" applyAlignment="1">
      <alignment horizontal="center" vertical="top" wrapText="1"/>
    </xf>
    <xf numFmtId="0" fontId="0" fillId="3" borderId="19" xfId="0" applyFill="1" applyBorder="1" applyAlignment="1">
      <alignment horizontal="center"/>
    </xf>
    <xf numFmtId="0" fontId="0" fillId="2" borderId="20" xfId="0" applyFill="1" applyBorder="1"/>
    <xf numFmtId="0" fontId="0" fillId="2" borderId="21" xfId="0" applyFill="1" applyBorder="1"/>
    <xf numFmtId="0" fontId="0" fillId="0" borderId="0" xfId="0" applyFill="1"/>
    <xf numFmtId="0" fontId="0" fillId="6" borderId="19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164" fontId="0" fillId="2" borderId="23" xfId="0" applyNumberFormat="1" applyFill="1" applyBorder="1" applyAlignment="1">
      <alignment horizontal="center"/>
    </xf>
    <xf numFmtId="164" fontId="0" fillId="2" borderId="23" xfId="0" applyNumberFormat="1" applyFill="1" applyBorder="1" applyAlignment="1">
      <alignment horizontal="center" vertical="top" wrapText="1"/>
    </xf>
    <xf numFmtId="0" fontId="0" fillId="2" borderId="23" xfId="0" applyFill="1" applyBorder="1"/>
    <xf numFmtId="0" fontId="0" fillId="0" borderId="1" xfId="0" applyBorder="1" applyProtection="1">
      <protection locked="0"/>
    </xf>
    <xf numFmtId="0" fontId="0" fillId="0" borderId="24" xfId="0" applyBorder="1" applyProtection="1">
      <protection locked="0"/>
    </xf>
    <xf numFmtId="0" fontId="6" fillId="3" borderId="4" xfId="0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>
      <alignment horizontal="left"/>
    </xf>
    <xf numFmtId="164" fontId="0" fillId="2" borderId="0" xfId="0" applyNumberFormat="1" applyFill="1" applyBorder="1" applyAlignment="1" applyProtection="1">
      <alignment horizontal="center"/>
    </xf>
    <xf numFmtId="164" fontId="0" fillId="2" borderId="0" xfId="0" applyNumberFormat="1" applyFill="1" applyBorder="1" applyAlignment="1" applyProtection="1">
      <alignment horizontal="center" vertical="top" wrapText="1"/>
    </xf>
    <xf numFmtId="0" fontId="0" fillId="0" borderId="25" xfId="0" applyFill="1" applyBorder="1" applyAlignment="1" applyProtection="1">
      <alignment horizontal="center" vertical="top" wrapText="1"/>
      <protection locked="0"/>
    </xf>
    <xf numFmtId="0" fontId="0" fillId="0" borderId="26" xfId="0" applyFill="1" applyBorder="1" applyAlignment="1" applyProtection="1">
      <alignment horizontal="center" vertical="top" wrapText="1"/>
      <protection locked="0"/>
    </xf>
    <xf numFmtId="164" fontId="0" fillId="0" borderId="25" xfId="0" applyNumberFormat="1" applyFill="1" applyBorder="1" applyAlignment="1" applyProtection="1">
      <alignment horizontal="center" vertical="top" wrapText="1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 vertical="top" wrapText="1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164" fontId="0" fillId="0" borderId="9" xfId="0" applyNumberFormat="1" applyFill="1" applyBorder="1" applyAlignment="1" applyProtection="1">
      <alignment horizontal="center"/>
      <protection locked="0"/>
    </xf>
    <xf numFmtId="164" fontId="0" fillId="0" borderId="27" xfId="0" applyNumberFormat="1" applyFill="1" applyBorder="1" applyAlignment="1" applyProtection="1">
      <alignment horizontal="center"/>
      <protection locked="0"/>
    </xf>
    <xf numFmtId="0" fontId="0" fillId="8" borderId="10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4" fillId="2" borderId="0" xfId="0" applyFont="1" applyFill="1" applyAlignment="1"/>
    <xf numFmtId="0" fontId="5" fillId="2" borderId="0" xfId="0" applyFont="1" applyFill="1" applyAlignment="1">
      <alignment horizontal="left"/>
    </xf>
    <xf numFmtId="0" fontId="0" fillId="3" borderId="29" xfId="0" applyFill="1" applyBorder="1" applyAlignment="1">
      <alignment horizontal="center" vertical="top" wrapText="1"/>
    </xf>
    <xf numFmtId="0" fontId="0" fillId="0" borderId="25" xfId="0" applyFill="1" applyBorder="1" applyAlignment="1" applyProtection="1">
      <alignment horizontal="center"/>
      <protection locked="0"/>
    </xf>
    <xf numFmtId="0" fontId="0" fillId="3" borderId="30" xfId="0" applyFill="1" applyBorder="1" applyAlignment="1">
      <alignment horizontal="center"/>
    </xf>
    <xf numFmtId="0" fontId="0" fillId="0" borderId="31" xfId="0" applyFill="1" applyBorder="1" applyAlignment="1" applyProtection="1">
      <alignment horizontal="center"/>
      <protection locked="0"/>
    </xf>
    <xf numFmtId="164" fontId="0" fillId="0" borderId="31" xfId="0" applyNumberFormat="1" applyFill="1" applyBorder="1" applyAlignment="1" applyProtection="1">
      <alignment horizontal="center"/>
      <protection locked="0"/>
    </xf>
    <xf numFmtId="164" fontId="0" fillId="0" borderId="27" xfId="0" applyNumberFormat="1" applyFill="1" applyBorder="1" applyAlignment="1" applyProtection="1">
      <alignment horizontal="center" vertical="top" wrapText="1"/>
      <protection locked="0"/>
    </xf>
    <xf numFmtId="0" fontId="0" fillId="3" borderId="32" xfId="0" applyFill="1" applyBorder="1" applyAlignment="1">
      <alignment horizontal="center"/>
    </xf>
    <xf numFmtId="0" fontId="0" fillId="8" borderId="24" xfId="0" applyFill="1" applyBorder="1" applyAlignment="1"/>
    <xf numFmtId="0" fontId="0" fillId="8" borderId="19" xfId="0" applyFill="1" applyBorder="1" applyAlignment="1"/>
    <xf numFmtId="0" fontId="0" fillId="9" borderId="10" xfId="0" applyFill="1" applyBorder="1" applyAlignment="1" applyProtection="1">
      <protection locked="0"/>
    </xf>
    <xf numFmtId="0" fontId="0" fillId="9" borderId="24" xfId="0" applyFill="1" applyBorder="1" applyAlignment="1" applyProtection="1">
      <protection locked="0"/>
    </xf>
    <xf numFmtId="0" fontId="0" fillId="9" borderId="19" xfId="0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right"/>
    </xf>
    <xf numFmtId="0" fontId="0" fillId="3" borderId="19" xfId="0" applyFill="1" applyBorder="1" applyAlignment="1" applyProtection="1">
      <alignment horizontal="left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9" borderId="10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top" wrapText="1"/>
      <protection locked="0"/>
    </xf>
    <xf numFmtId="164" fontId="0" fillId="0" borderId="25" xfId="0" applyNumberFormat="1" applyFill="1" applyBorder="1" applyAlignment="1" applyProtection="1">
      <alignment horizontal="center"/>
      <protection locked="0"/>
    </xf>
    <xf numFmtId="0" fontId="0" fillId="13" borderId="0" xfId="0" applyFill="1" applyAlignment="1">
      <alignment horizontal="left"/>
    </xf>
    <xf numFmtId="0" fontId="0" fillId="14" borderId="0" xfId="0" applyFill="1"/>
    <xf numFmtId="0" fontId="5" fillId="0" borderId="0" xfId="0" applyFont="1"/>
    <xf numFmtId="0" fontId="0" fillId="0" borderId="29" xfId="0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 vertical="top" wrapText="1"/>
      <protection locked="0"/>
    </xf>
    <xf numFmtId="0" fontId="0" fillId="0" borderId="8" xfId="0" applyFill="1" applyBorder="1" applyAlignment="1" applyProtection="1">
      <alignment horizontal="center" vertical="top" wrapText="1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0" fillId="14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4" borderId="16" xfId="0" applyFill="1" applyBorder="1" applyAlignment="1">
      <alignment horizontal="center"/>
    </xf>
    <xf numFmtId="0" fontId="0" fillId="14" borderId="43" xfId="0" applyFill="1" applyBorder="1" applyAlignment="1" applyProtection="1">
      <alignment horizontal="center"/>
      <protection locked="0"/>
    </xf>
    <xf numFmtId="0" fontId="0" fillId="2" borderId="16" xfId="0" applyFill="1" applyBorder="1" applyAlignment="1">
      <alignment horizontal="left"/>
    </xf>
    <xf numFmtId="0" fontId="6" fillId="3" borderId="10" xfId="0" applyFont="1" applyFill="1" applyBorder="1" applyAlignment="1" applyProtection="1">
      <alignment horizontal="left"/>
    </xf>
    <xf numFmtId="0" fontId="0" fillId="3" borderId="10" xfId="0" applyFill="1" applyBorder="1" applyAlignment="1" applyProtection="1"/>
    <xf numFmtId="0" fontId="7" fillId="2" borderId="0" xfId="0" applyFont="1" applyFill="1" applyAlignment="1" applyProtection="1"/>
    <xf numFmtId="0" fontId="0" fillId="2" borderId="0" xfId="0" applyFill="1" applyBorder="1" applyProtection="1"/>
    <xf numFmtId="0" fontId="0" fillId="2" borderId="28" xfId="0" applyFill="1" applyBorder="1" applyAlignment="1" applyProtection="1">
      <alignment horizontal="center"/>
    </xf>
    <xf numFmtId="0" fontId="0" fillId="15" borderId="0" xfId="0" applyFill="1"/>
    <xf numFmtId="0" fontId="5" fillId="16" borderId="1" xfId="0" applyFont="1" applyFill="1" applyBorder="1" applyAlignment="1" applyProtection="1">
      <alignment horizontal="left"/>
    </xf>
    <xf numFmtId="0" fontId="5" fillId="16" borderId="4" xfId="0" applyFont="1" applyFill="1" applyBorder="1" applyAlignment="1" applyProtection="1">
      <alignment horizontal="left"/>
    </xf>
    <xf numFmtId="0" fontId="5" fillId="16" borderId="6" xfId="0" applyFont="1" applyFill="1" applyBorder="1" applyAlignment="1" applyProtection="1">
      <alignment horizontal="left"/>
    </xf>
    <xf numFmtId="0" fontId="5" fillId="16" borderId="2" xfId="0" applyFont="1" applyFill="1" applyBorder="1" applyAlignment="1" applyProtection="1">
      <alignment horizontal="left"/>
    </xf>
    <xf numFmtId="0" fontId="5" fillId="16" borderId="3" xfId="0" applyFont="1" applyFill="1" applyBorder="1" applyAlignment="1" applyProtection="1">
      <alignment horizontal="left"/>
    </xf>
    <xf numFmtId="0" fontId="5" fillId="16" borderId="5" xfId="0" applyFont="1" applyFill="1" applyBorder="1" applyAlignment="1" applyProtection="1">
      <alignment horizontal="left"/>
    </xf>
    <xf numFmtId="0" fontId="5" fillId="16" borderId="8" xfId="0" applyFont="1" applyFill="1" applyBorder="1" applyAlignment="1" applyProtection="1">
      <alignment horizontal="left"/>
    </xf>
    <xf numFmtId="0" fontId="5" fillId="16" borderId="0" xfId="0" applyFont="1" applyFill="1" applyBorder="1" applyAlignment="1" applyProtection="1">
      <alignment horizontal="left"/>
    </xf>
    <xf numFmtId="0" fontId="5" fillId="16" borderId="7" xfId="0" applyFont="1" applyFill="1" applyBorder="1" applyAlignment="1" applyProtection="1">
      <alignment horizontal="left"/>
    </xf>
    <xf numFmtId="0" fontId="5" fillId="16" borderId="0" xfId="0" applyFont="1" applyFill="1" applyProtection="1"/>
    <xf numFmtId="0" fontId="1" fillId="15" borderId="10" xfId="0" applyFont="1" applyFill="1" applyBorder="1" applyAlignment="1" applyProtection="1">
      <alignment horizontal="center" vertical="center"/>
      <protection locked="0"/>
    </xf>
    <xf numFmtId="0" fontId="1" fillId="15" borderId="19" xfId="0" applyFont="1" applyFill="1" applyBorder="1" applyAlignment="1" applyProtection="1">
      <alignment horizontal="center" vertical="center"/>
      <protection locked="0"/>
    </xf>
    <xf numFmtId="0" fontId="1" fillId="15" borderId="2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right"/>
    </xf>
    <xf numFmtId="0" fontId="0" fillId="3" borderId="10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left"/>
      <protection locked="0"/>
    </xf>
    <xf numFmtId="0" fontId="5" fillId="0" borderId="8" xfId="0" applyFont="1" applyFill="1" applyBorder="1" applyAlignment="1" applyProtection="1">
      <alignment horizontal="left"/>
      <protection locked="0"/>
    </xf>
    <xf numFmtId="0" fontId="5" fillId="0" borderId="24" xfId="0" applyFont="1" applyFill="1" applyBorder="1" applyAlignment="1" applyProtection="1">
      <alignment horizontal="left"/>
      <protection locked="0"/>
    </xf>
    <xf numFmtId="0" fontId="5" fillId="0" borderId="28" xfId="0" applyFont="1" applyFill="1" applyBorder="1" applyAlignment="1" applyProtection="1">
      <alignment horizontal="left"/>
      <protection locked="0"/>
    </xf>
    <xf numFmtId="0" fontId="5" fillId="0" borderId="19" xfId="0" applyFont="1" applyFill="1" applyBorder="1" applyAlignment="1" applyProtection="1">
      <alignment horizontal="left"/>
      <protection locked="0"/>
    </xf>
    <xf numFmtId="0" fontId="5" fillId="15" borderId="10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0" fontId="5" fillId="0" borderId="28" xfId="0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vertical="top" wrapText="1"/>
      <protection locked="0"/>
    </xf>
    <xf numFmtId="14" fontId="0" fillId="7" borderId="24" xfId="0" applyNumberFormat="1" applyFill="1" applyBorder="1" applyAlignment="1" applyProtection="1">
      <alignment horizontal="center"/>
      <protection locked="0"/>
    </xf>
    <xf numFmtId="14" fontId="0" fillId="7" borderId="19" xfId="0" applyNumberForma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 horizontal="center"/>
      <protection locked="0"/>
    </xf>
    <xf numFmtId="0" fontId="0" fillId="6" borderId="24" xfId="0" applyFill="1" applyBorder="1" applyAlignment="1" applyProtection="1">
      <alignment horizontal="center"/>
    </xf>
    <xf numFmtId="0" fontId="0" fillId="6" borderId="28" xfId="0" applyFill="1" applyBorder="1" applyAlignment="1" applyProtection="1">
      <alignment horizontal="center"/>
    </xf>
    <xf numFmtId="0" fontId="0" fillId="6" borderId="19" xfId="0" applyFill="1" applyBorder="1" applyAlignment="1" applyProtection="1">
      <alignment horizontal="center"/>
    </xf>
    <xf numFmtId="0" fontId="1" fillId="10" borderId="10" xfId="0" applyFont="1" applyFill="1" applyBorder="1" applyAlignment="1" applyProtection="1">
      <alignment horizontal="left"/>
    </xf>
    <xf numFmtId="0" fontId="1" fillId="6" borderId="10" xfId="0" applyFont="1" applyFill="1" applyBorder="1" applyAlignment="1" applyProtection="1">
      <alignment horizontal="left"/>
    </xf>
    <xf numFmtId="0" fontId="1" fillId="11" borderId="24" xfId="0" applyFont="1" applyFill="1" applyBorder="1" applyAlignment="1" applyProtection="1">
      <alignment horizontal="left"/>
    </xf>
    <xf numFmtId="0" fontId="1" fillId="11" borderId="28" xfId="0" applyFont="1" applyFill="1" applyBorder="1" applyAlignment="1" applyProtection="1">
      <alignment horizontal="left"/>
    </xf>
    <xf numFmtId="0" fontId="1" fillId="11" borderId="19" xfId="0" applyFont="1" applyFill="1" applyBorder="1" applyAlignment="1" applyProtection="1">
      <alignment horizontal="left"/>
    </xf>
    <xf numFmtId="0" fontId="0" fillId="3" borderId="1" xfId="0" applyFill="1" applyBorder="1" applyAlignment="1" applyProtection="1">
      <alignment horizontal="left"/>
    </xf>
    <xf numFmtId="0" fontId="0" fillId="3" borderId="2" xfId="0" applyFill="1" applyBorder="1" applyAlignment="1" applyProtection="1">
      <alignment horizontal="left"/>
    </xf>
    <xf numFmtId="0" fontId="0" fillId="3" borderId="3" xfId="0" applyFill="1" applyBorder="1" applyAlignment="1" applyProtection="1">
      <alignment horizontal="left"/>
    </xf>
    <xf numFmtId="0" fontId="5" fillId="3" borderId="10" xfId="0" applyFont="1" applyFill="1" applyBorder="1" applyAlignment="1" applyProtection="1">
      <alignment horizontal="center"/>
    </xf>
    <xf numFmtId="49" fontId="5" fillId="0" borderId="24" xfId="0" applyNumberFormat="1" applyFont="1" applyFill="1" applyBorder="1" applyAlignment="1" applyProtection="1">
      <alignment horizontal="left"/>
      <protection locked="0"/>
    </xf>
    <xf numFmtId="49" fontId="0" fillId="0" borderId="28" xfId="0" applyNumberFormat="1" applyFill="1" applyBorder="1" applyAlignment="1" applyProtection="1">
      <alignment horizontal="left"/>
      <protection locked="0"/>
    </xf>
    <xf numFmtId="49" fontId="0" fillId="0" borderId="19" xfId="0" applyNumberFormat="1" applyFill="1" applyBorder="1" applyAlignment="1" applyProtection="1">
      <alignment horizontal="left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left"/>
      <protection locked="0"/>
    </xf>
    <xf numFmtId="0" fontId="0" fillId="0" borderId="28" xfId="0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center"/>
    </xf>
    <xf numFmtId="0" fontId="0" fillId="3" borderId="28" xfId="0" applyFill="1" applyBorder="1" applyAlignment="1" applyProtection="1">
      <alignment horizontal="center"/>
    </xf>
    <xf numFmtId="0" fontId="0" fillId="3" borderId="19" xfId="0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left"/>
    </xf>
    <xf numFmtId="0" fontId="0" fillId="3" borderId="24" xfId="0" applyFill="1" applyBorder="1" applyAlignment="1" applyProtection="1">
      <alignment horizontal="left"/>
    </xf>
    <xf numFmtId="0" fontId="0" fillId="6" borderId="1" xfId="0" applyFill="1" applyBorder="1" applyAlignment="1" applyProtection="1">
      <alignment horizontal="center"/>
    </xf>
    <xf numFmtId="0" fontId="0" fillId="6" borderId="2" xfId="0" applyFill="1" applyBorder="1" applyAlignment="1" applyProtection="1">
      <alignment horizontal="center"/>
    </xf>
    <xf numFmtId="0" fontId="0" fillId="6" borderId="3" xfId="0" applyFill="1" applyBorder="1" applyAlignment="1" applyProtection="1">
      <alignment horizontal="center"/>
    </xf>
    <xf numFmtId="0" fontId="2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14" fontId="0" fillId="14" borderId="0" xfId="0" applyNumberFormat="1" applyFill="1" applyAlignment="1">
      <alignment horizontal="center"/>
    </xf>
    <xf numFmtId="0" fontId="0" fillId="9" borderId="28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9" borderId="24" xfId="0" applyFill="1" applyBorder="1" applyAlignment="1">
      <alignment horizontal="left"/>
    </xf>
    <xf numFmtId="0" fontId="0" fillId="9" borderId="28" xfId="0" applyFill="1" applyBorder="1" applyAlignment="1">
      <alignment horizontal="left"/>
    </xf>
    <xf numFmtId="0" fontId="0" fillId="3" borderId="41" xfId="0" applyFill="1" applyBorder="1" applyAlignment="1">
      <alignment horizontal="center" vertical="top" wrapText="1"/>
    </xf>
    <xf numFmtId="0" fontId="0" fillId="3" borderId="42" xfId="0" applyFill="1" applyBorder="1" applyAlignment="1">
      <alignment horizontal="center" vertical="top" wrapText="1"/>
    </xf>
    <xf numFmtId="0" fontId="0" fillId="9" borderId="10" xfId="0" applyFill="1" applyBorder="1" applyAlignment="1" applyProtection="1">
      <alignment horizontal="center"/>
      <protection locked="0"/>
    </xf>
    <xf numFmtId="0" fontId="0" fillId="9" borderId="24" xfId="0" applyFill="1" applyBorder="1" applyAlignment="1">
      <alignment horizontal="center"/>
    </xf>
    <xf numFmtId="0" fontId="0" fillId="0" borderId="25" xfId="0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3" borderId="37" xfId="0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0" fillId="3" borderId="39" xfId="0" applyFill="1" applyBorder="1" applyAlignment="1">
      <alignment horizontal="center" vertical="top" wrapText="1"/>
    </xf>
    <xf numFmtId="0" fontId="0" fillId="3" borderId="40" xfId="0" applyFill="1" applyBorder="1" applyAlignment="1">
      <alignment horizontal="center" vertical="top" wrapText="1"/>
    </xf>
    <xf numFmtId="0" fontId="0" fillId="0" borderId="24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3" borderId="0" xfId="0" applyFill="1" applyAlignment="1">
      <alignment horizontal="left"/>
    </xf>
    <xf numFmtId="0" fontId="0" fillId="15" borderId="10" xfId="0" applyFill="1" applyBorder="1" applyAlignment="1" applyProtection="1">
      <alignment horizontal="center"/>
      <protection locked="0"/>
    </xf>
    <xf numFmtId="0" fontId="0" fillId="15" borderId="10" xfId="0" applyFill="1" applyBorder="1" applyAlignment="1" applyProtection="1">
      <alignment horizontal="center"/>
    </xf>
    <xf numFmtId="0" fontId="0" fillId="2" borderId="44" xfId="0" applyFill="1" applyBorder="1" applyAlignment="1" applyProtection="1">
      <alignment horizontal="center"/>
      <protection locked="0"/>
    </xf>
    <xf numFmtId="0" fontId="0" fillId="2" borderId="45" xfId="0" applyFill="1" applyBorder="1" applyAlignment="1" applyProtection="1">
      <alignment horizontal="center"/>
      <protection locked="0"/>
    </xf>
    <xf numFmtId="0" fontId="0" fillId="15" borderId="44" xfId="0" applyFill="1" applyBorder="1" applyAlignment="1" applyProtection="1">
      <alignment horizontal="center"/>
      <protection locked="0"/>
    </xf>
    <xf numFmtId="0" fontId="0" fillId="15" borderId="45" xfId="0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2" borderId="0" xfId="0" applyFont="1" applyFill="1" applyBorder="1" applyAlignment="1" applyProtection="1">
      <alignment horizontal="center"/>
    </xf>
    <xf numFmtId="0" fontId="0" fillId="8" borderId="10" xfId="0" applyFill="1" applyBorder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5" Type="http://schemas.openxmlformats.org/officeDocument/2006/relationships/chartsheet" Target="chartsheets/sheet2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2175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spalanie oleju</a:t>
            </a:r>
          </a:p>
        </c:rich>
      </c:tx>
      <c:layout>
        <c:manualLayout>
          <c:xMode val="edge"/>
          <c:yMode val="edge"/>
          <c:x val="0.40744570837642191"/>
          <c:y val="1.694915254237288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2057911065149949E-2"/>
          <c:y val="6.7796610169491525E-2"/>
          <c:w val="0.67321613236814892"/>
          <c:h val="0.81525423728813562"/>
        </c:manualLayout>
      </c:layout>
      <c:lineChart>
        <c:grouping val="standard"/>
        <c:varyColors val="0"/>
        <c:ser>
          <c:idx val="1"/>
          <c:order val="0"/>
          <c:tx>
            <c:strRef>
              <c:f>'dane olej'!$K$17</c:f>
              <c:strCache>
                <c:ptCount val="1"/>
                <c:pt idx="0">
                  <c:v>Ilość O2 w spalinach (%)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'dane olej'!$K$18:$K$27</c:f>
              <c:numCache>
                <c:formatCode>0.0</c:formatCode>
                <c:ptCount val="10"/>
              </c:numCache>
            </c:numRef>
          </c:val>
          <c:smooth val="1"/>
        </c:ser>
        <c:ser>
          <c:idx val="3"/>
          <c:order val="1"/>
          <c:tx>
            <c:strRef>
              <c:f>'dane olej'!$L$17</c:f>
              <c:strCache>
                <c:ptCount val="1"/>
                <c:pt idx="0">
                  <c:v>Ilość CO2 w spalinach (%)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'dane olej'!$L$18:$L$27</c:f>
              <c:numCache>
                <c:formatCode>0.0</c:formatCode>
                <c:ptCount val="10"/>
              </c:numCache>
            </c:numRef>
          </c:val>
          <c:smooth val="1"/>
        </c:ser>
        <c:ser>
          <c:idx val="5"/>
          <c:order val="2"/>
          <c:tx>
            <c:strRef>
              <c:f>'dane olej'!$M$17</c:f>
              <c:strCache>
                <c:ptCount val="1"/>
                <c:pt idx="0">
                  <c:v>Ilość CO w spalinach (ppm)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'dane olej'!$M$18:$M$27</c:f>
              <c:numCache>
                <c:formatCode>General</c:formatCode>
                <c:ptCount val="10"/>
              </c:numCache>
            </c:numRef>
          </c:val>
          <c:smooth val="1"/>
        </c:ser>
        <c:ser>
          <c:idx val="0"/>
          <c:order val="3"/>
          <c:tx>
            <c:strRef>
              <c:f>'dane olej'!$P$17</c:f>
              <c:strCache>
                <c:ptCount val="1"/>
                <c:pt idx="0">
                  <c:v>Straty   (%)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'dane olej'!$P$18:$P$27</c:f>
              <c:numCache>
                <c:formatCode>0.0</c:formatCode>
                <c:ptCount val="10"/>
              </c:numCache>
            </c:numRef>
          </c:val>
          <c:smooth val="1"/>
        </c:ser>
        <c:ser>
          <c:idx val="2"/>
          <c:order val="4"/>
          <c:tx>
            <c:strRef>
              <c:f>'dane olej'!$O$17</c:f>
              <c:strCache>
                <c:ptCount val="1"/>
                <c:pt idx="0">
                  <c:v>Temperatura spalin        (st C)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'dane olej'!$O$18:$O$27</c:f>
              <c:numCache>
                <c:formatCode>General</c:formatCode>
                <c:ptCount val="10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30400"/>
        <c:axId val="97832320"/>
      </c:lineChart>
      <c:catAx>
        <c:axId val="97830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serie badań</a:t>
                </a:r>
              </a:p>
            </c:rich>
          </c:tx>
          <c:layout>
            <c:manualLayout>
              <c:xMode val="edge"/>
              <c:yMode val="edge"/>
              <c:x val="0.33712512926577043"/>
              <c:y val="0.928813559322033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783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832320"/>
        <c:scaling>
          <c:logBase val="10"/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78304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803516028955537"/>
          <c:y val="0.16440677966101694"/>
          <c:w val="0.28645294725956572"/>
          <c:h val="0.35593220338983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975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spalanie gazu</a:t>
            </a:r>
          </a:p>
        </c:rich>
      </c:tx>
      <c:layout>
        <c:manualLayout>
          <c:xMode val="edge"/>
          <c:yMode val="edge"/>
          <c:x val="0.41365046535677352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262668045501554E-2"/>
          <c:y val="0.11186440677966102"/>
          <c:w val="0.70217166494312311"/>
          <c:h val="0.75423728813559321"/>
        </c:manualLayout>
      </c:layout>
      <c:lineChart>
        <c:grouping val="standard"/>
        <c:varyColors val="0"/>
        <c:ser>
          <c:idx val="2"/>
          <c:order val="0"/>
          <c:tx>
            <c:strRef>
              <c:f>'dane gaz'!$L$15</c:f>
              <c:strCache>
                <c:ptCount val="1"/>
                <c:pt idx="0">
                  <c:v>Ilość CO w spalinach 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'dane gaz'!$L$17:$L$27</c:f>
              <c:numCache>
                <c:formatCode>General</c:formatCode>
                <c:ptCount val="11"/>
              </c:numCache>
            </c:numRef>
          </c:val>
          <c:smooth val="1"/>
        </c:ser>
        <c:ser>
          <c:idx val="1"/>
          <c:order val="1"/>
          <c:tx>
            <c:strRef>
              <c:f>'dane gaz'!$J$15</c:f>
              <c:strCache>
                <c:ptCount val="1"/>
                <c:pt idx="0">
                  <c:v>Ilość O2 w spalinach 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'dane gaz'!$J$17:$J$27</c:f>
              <c:numCache>
                <c:formatCode>0.0</c:formatCode>
                <c:ptCount val="11"/>
              </c:numCache>
            </c:numRef>
          </c:val>
          <c:smooth val="1"/>
        </c:ser>
        <c:ser>
          <c:idx val="4"/>
          <c:order val="2"/>
          <c:tx>
            <c:strRef>
              <c:f>'dane gaz'!$O$15</c:f>
              <c:strCache>
                <c:ptCount val="1"/>
                <c:pt idx="0">
                  <c:v>Straty 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'dane gaz'!$O$17:$O$27</c:f>
              <c:numCache>
                <c:formatCode>0.0</c:formatCode>
                <c:ptCount val="11"/>
              </c:numCache>
            </c:numRef>
          </c:val>
          <c:smooth val="1"/>
        </c:ser>
        <c:ser>
          <c:idx val="0"/>
          <c:order val="3"/>
          <c:tx>
            <c:strRef>
              <c:f>'dane gaz'!$K$15</c:f>
              <c:strCache>
                <c:ptCount val="1"/>
                <c:pt idx="0">
                  <c:v>Ilość CO2 w spalinach 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'dane gaz'!$K$17:$K$27</c:f>
              <c:numCache>
                <c:formatCode>0.0</c:formatCode>
                <c:ptCount val="11"/>
              </c:numCache>
            </c:numRef>
          </c:val>
          <c:smooth val="1"/>
        </c:ser>
        <c:ser>
          <c:idx val="3"/>
          <c:order val="4"/>
          <c:tx>
            <c:strRef>
              <c:f>'dane gaz'!$M$15</c:f>
              <c:strCache>
                <c:ptCount val="1"/>
                <c:pt idx="0">
                  <c:v>Temperatura spalin 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'dane gaz'!$M$17:$M$27</c:f>
              <c:numCache>
                <c:formatCode>General</c:formatCode>
                <c:ptCount val="1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01760"/>
        <c:axId val="98503680"/>
      </c:lineChart>
      <c:catAx>
        <c:axId val="98501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serie badań</a:t>
                </a:r>
              </a:p>
            </c:rich>
          </c:tx>
          <c:layout>
            <c:manualLayout>
              <c:xMode val="edge"/>
              <c:yMode val="edge"/>
              <c:x val="0.35780765253360908"/>
              <c:y val="0.911864406779660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8503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503680"/>
        <c:scaling>
          <c:logBase val="10"/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85017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458117890382622"/>
          <c:y val="0.13050847457627118"/>
          <c:w val="0.27611168562564636"/>
          <c:h val="0.328813559322033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SPALANIE OLEJU</a:t>
            </a:r>
          </a:p>
        </c:rich>
      </c:tx>
      <c:layout>
        <c:manualLayout>
          <c:xMode val="edge"/>
          <c:yMode val="edge"/>
          <c:x val="5.6876938986556359E-2"/>
          <c:y val="2.20338983050847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081695966907964E-2"/>
          <c:y val="9.6610169491525427E-2"/>
          <c:w val="0.35367114788004139"/>
          <c:h val="0.73220338983050848"/>
        </c:manualLayout>
      </c:layout>
      <c:lineChart>
        <c:grouping val="standard"/>
        <c:varyColors val="0"/>
        <c:ser>
          <c:idx val="0"/>
          <c:order val="0"/>
          <c:tx>
            <c:v>olej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'dane olej'!$C$18:$C$27</c:f>
              <c:numCache>
                <c:formatCode>General</c:formatCode>
                <c:ptCount val="10"/>
              </c:numCache>
            </c:numRef>
          </c:val>
          <c:smooth val="0"/>
        </c:ser>
        <c:ser>
          <c:idx val="1"/>
          <c:order val="1"/>
          <c:tx>
            <c:v>powietrze dla oleju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'dane olej'!$D$18:$D$27</c:f>
              <c:numCache>
                <c:formatCode>General</c:formatCode>
                <c:ptCount val="10"/>
              </c:numCache>
            </c:numRef>
          </c:val>
          <c:smooth val="0"/>
        </c:ser>
        <c:ser>
          <c:idx val="2"/>
          <c:order val="2"/>
          <c:tx>
            <c:v>ciśnienie powrotu (bar)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'dane olej'!$I$18:$I$27</c:f>
              <c:numCache>
                <c:formatCode>0.0</c:formatCode>
                <c:ptCount val="10"/>
              </c:numCache>
            </c:numRef>
          </c:val>
          <c:smooth val="0"/>
        </c:ser>
        <c:ser>
          <c:idx val="3"/>
          <c:order val="3"/>
          <c:tx>
            <c:v>VSD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'dane olej'!$E$18:$E$27</c:f>
              <c:numCache>
                <c:formatCode>General</c:formatCode>
                <c:ptCount val="10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21856"/>
        <c:axId val="98936320"/>
      </c:lineChart>
      <c:catAx>
        <c:axId val="98921856"/>
        <c:scaling>
          <c:orientation val="minMax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numer śruby regulacyjnej lub punkt charakterystyczny</a:t>
                </a:r>
              </a:p>
            </c:rich>
          </c:tx>
          <c:layout>
            <c:manualLayout>
              <c:xMode val="edge"/>
              <c:yMode val="edge"/>
              <c:x val="8.2730093071354704E-2"/>
              <c:y val="0.874576271186440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8936320"/>
        <c:crosses val="autoZero"/>
        <c:auto val="0"/>
        <c:lblAlgn val="ctr"/>
        <c:lblOffset val="100"/>
        <c:tickLblSkip val="1"/>
        <c:tickMarkSkip val="2"/>
        <c:noMultiLvlLbl val="0"/>
      </c:catAx>
      <c:valAx>
        <c:axId val="98936320"/>
        <c:scaling>
          <c:orientation val="minMax"/>
          <c:max val="100"/>
        </c:scaling>
        <c:delete val="0"/>
        <c:axPos val="l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stopnie otwarcia przepustnic</a:t>
                </a:r>
              </a:p>
            </c:rich>
          </c:tx>
          <c:layout>
            <c:manualLayout>
              <c:xMode val="edge"/>
              <c:yMode val="edge"/>
              <c:x val="1.2409513960703205E-2"/>
              <c:y val="0.322033898305084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8921856"/>
        <c:crosses val="autoZero"/>
        <c:crossBetween val="midCat"/>
        <c:minorUnit val="10"/>
      </c:valAx>
      <c:spPr>
        <a:solidFill>
          <a:srgbClr val="96969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340227507755947"/>
          <c:y val="0.91864406779661012"/>
          <c:w val="0.19131334022750773"/>
          <c:h val="7.45762711864407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FFCC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SPALANIE GAZU</a:t>
            </a:r>
          </a:p>
        </c:rich>
      </c:tx>
      <c:layout>
        <c:manualLayout>
          <c:xMode val="edge"/>
          <c:yMode val="edge"/>
          <c:x val="0.12266134092905745"/>
          <c:y val="2.3728813559322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13527231604924"/>
          <c:y val="0.1"/>
          <c:w val="0.69230839509606767"/>
          <c:h val="0.70508474576271185"/>
        </c:manualLayout>
      </c:layout>
      <c:scatterChart>
        <c:scatterStyle val="lineMarker"/>
        <c:varyColors val="0"/>
        <c:ser>
          <c:idx val="0"/>
          <c:order val="0"/>
          <c:tx>
            <c:v>gaz (stopnie otwarcia)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'dane gaz'!$C$17:$C$27</c:f>
              <c:numCache>
                <c:formatCode>General</c:formatCode>
                <c:ptCount val="11"/>
              </c:numCache>
            </c:numRef>
          </c:xVal>
          <c:yVal>
            <c:numRef>
              <c:f>'dane gaz'!$D$17:$D$27</c:f>
              <c:numCache>
                <c:formatCode>General</c:formatCode>
                <c:ptCount val="11"/>
              </c:numCache>
            </c:numRef>
          </c:yVal>
          <c:smooth val="0"/>
        </c:ser>
        <c:ser>
          <c:idx val="1"/>
          <c:order val="1"/>
          <c:tx>
            <c:v>powietrze(stopnie otwarcia)</c:v>
          </c:tx>
          <c:spPr>
            <a:ln w="3175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'dane gaz'!$C$17:$C$27</c:f>
              <c:numCache>
                <c:formatCode>General</c:formatCode>
                <c:ptCount val="11"/>
              </c:numCache>
            </c:numRef>
          </c:xVal>
          <c:yVal>
            <c:numRef>
              <c:f>'dane gaz'!$E$17:$E$27</c:f>
              <c:numCache>
                <c:formatCode>General</c:formatCode>
                <c:ptCount val="11"/>
              </c:numCache>
            </c:numRef>
          </c:yVal>
          <c:smooth val="0"/>
        </c:ser>
        <c:ser>
          <c:idx val="2"/>
          <c:order val="2"/>
          <c:tx>
            <c:v>ciśnienie na głowicy (mbar)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'dane gaz'!$C$17:$C$27</c:f>
              <c:numCache>
                <c:formatCode>General</c:formatCode>
                <c:ptCount val="11"/>
              </c:numCache>
            </c:numRef>
          </c:xVal>
          <c:yVal>
            <c:numRef>
              <c:f>'dane gaz'!$H$17:$H$27</c:f>
              <c:numCache>
                <c:formatCode>General</c:formatCode>
                <c:ptCount val="11"/>
              </c:numCache>
            </c:numRef>
          </c:yVal>
          <c:smooth val="0"/>
        </c:ser>
        <c:ser>
          <c:idx val="3"/>
          <c:order val="3"/>
          <c:tx>
            <c:v>VSD</c:v>
          </c:tx>
          <c:spPr>
            <a:ln w="3175">
              <a:solidFill>
                <a:srgbClr val="00FFFF"/>
              </a:solidFill>
              <a:prstDash val="solid"/>
            </a:ln>
          </c:spPr>
          <c:marker>
            <c:symbol val="x"/>
            <c:size val="3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'dane gaz'!$C$17:$C$27</c:f>
              <c:numCache>
                <c:formatCode>General</c:formatCode>
                <c:ptCount val="11"/>
              </c:numCache>
            </c:numRef>
          </c:xVal>
          <c:yVal>
            <c:numRef>
              <c:f>'dane gaz'!$F$17:$F$27</c:f>
              <c:numCache>
                <c:formatCode>General</c:formatCode>
                <c:ptCount val="11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719616"/>
        <c:axId val="98734080"/>
      </c:scatterChart>
      <c:valAx>
        <c:axId val="98719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Moc lub procent mocy</a:t>
                </a:r>
              </a:p>
            </c:rich>
          </c:tx>
          <c:layout>
            <c:manualLayout>
              <c:xMode val="edge"/>
              <c:yMode val="edge"/>
              <c:x val="0.33056154882926536"/>
              <c:y val="0.8508474576271186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8734080"/>
        <c:crosses val="autoZero"/>
        <c:crossBetween val="midCat"/>
      </c:valAx>
      <c:valAx>
        <c:axId val="9873408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stopnie otwarcia przepustnic</a:t>
                </a:r>
              </a:p>
            </c:rich>
          </c:tx>
          <c:layout>
            <c:manualLayout>
              <c:xMode val="edge"/>
              <c:yMode val="edge"/>
              <c:x val="3.3264033264033266E-2"/>
              <c:y val="0.3118644067796610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8719616"/>
        <c:crosses val="autoZero"/>
        <c:crossBetween val="midCat"/>
      </c:valAx>
      <c:spPr>
        <a:solidFill>
          <a:srgbClr val="969696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819148645920299"/>
          <c:y val="0.90847457627118644"/>
          <c:w val="0.42203785857329168"/>
          <c:h val="7.79661016949152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sheetProtection content="1" objects="1"/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sheetProtection content="1" objects="1"/>
  <pageMargins left="0.75" right="0.75" top="1" bottom="1" header="0.5" footer="0.5"/>
  <pageSetup paperSize="9" orientation="landscape" horizontalDpi="1200" verticalDpi="1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9" workbookViewId="0"/>
  </sheetViews>
  <sheetProtection content="1" objects="1"/>
  <pageMargins left="0.75" right="0.75" top="1" bottom="1" header="0.5" footer="0.5"/>
  <pageSetup paperSize="9" orientation="landscape" horizontalDpi="1200" verticalDpi="1200" r:id="rId1"/>
  <headerFooter alignWithMargins="0"/>
  <drawing r:id="rId2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6</xdr:row>
      <xdr:rowOff>95250</xdr:rowOff>
    </xdr:from>
    <xdr:to>
      <xdr:col>12</xdr:col>
      <xdr:colOff>838200</xdr:colOff>
      <xdr:row>6</xdr:row>
      <xdr:rowOff>95250</xdr:rowOff>
    </xdr:to>
    <xdr:sp macro="" textlink="">
      <xdr:nvSpPr>
        <xdr:cNvPr id="1054" name="Line 1"/>
        <xdr:cNvSpPr>
          <a:spLocks noChangeShapeType="1"/>
        </xdr:cNvSpPr>
      </xdr:nvSpPr>
      <xdr:spPr bwMode="auto">
        <a:xfrm flipV="1">
          <a:off x="209550" y="1066800"/>
          <a:ext cx="5705475" cy="0"/>
        </a:xfrm>
        <a:prstGeom prst="lin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25337" cy="5629382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0.504</cdr:x>
      <cdr:y>0</cdr:y>
    </cdr:from>
    <cdr:to>
      <cdr:x>1</cdr:x>
      <cdr:y>1</cdr:y>
    </cdr:to>
    <cdr:graphicFrame macro="">
      <cdr:nvGraphicFramePr>
        <cdr:cNvPr id="5123" name="Chart 3"/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showGridLines="0" topLeftCell="A3" zoomScaleNormal="100" workbookViewId="0">
      <selection activeCell="C3" sqref="C3:M3"/>
    </sheetView>
  </sheetViews>
  <sheetFormatPr defaultRowHeight="12.75"/>
  <cols>
    <col min="1" max="1" width="2.5703125" customWidth="1"/>
    <col min="3" max="3" width="5.85546875" customWidth="1"/>
    <col min="4" max="4" width="2.85546875" customWidth="1"/>
    <col min="7" max="7" width="3.140625" customWidth="1"/>
    <col min="8" max="8" width="2.85546875" customWidth="1"/>
    <col min="11" max="11" width="5.28515625" customWidth="1"/>
    <col min="12" max="12" width="2.85546875" customWidth="1"/>
    <col min="13" max="13" width="9.85546875" customWidth="1"/>
    <col min="14" max="14" width="2.85546875" customWidth="1"/>
    <col min="15" max="15" width="2.7109375" customWidth="1"/>
    <col min="17" max="17" width="16.7109375" customWidth="1"/>
    <col min="18" max="18" width="11.7109375" customWidth="1"/>
    <col min="19" max="19" width="15.42578125" bestFit="1" customWidth="1"/>
  </cols>
  <sheetData>
    <row r="1" spans="1:19">
      <c r="A1" s="5"/>
      <c r="B1" s="7"/>
      <c r="C1" s="7"/>
      <c r="D1" s="7"/>
      <c r="E1" s="5"/>
      <c r="F1" s="8"/>
      <c r="G1" s="7"/>
      <c r="H1" s="7"/>
      <c r="I1" s="7"/>
      <c r="J1" s="7"/>
      <c r="K1" s="7"/>
      <c r="L1" s="7"/>
      <c r="M1" s="7"/>
      <c r="N1" s="7"/>
      <c r="O1" s="5"/>
    </row>
    <row r="2" spans="1:19">
      <c r="A2" s="5"/>
      <c r="B2" s="120"/>
      <c r="C2" s="123"/>
      <c r="D2" s="123"/>
      <c r="E2" s="123"/>
      <c r="F2" s="123" t="s">
        <v>118</v>
      </c>
      <c r="G2" s="123"/>
      <c r="H2" s="123"/>
      <c r="I2" s="123"/>
      <c r="J2" s="123"/>
      <c r="K2" s="123"/>
      <c r="L2" s="123"/>
      <c r="M2" s="123"/>
      <c r="N2" s="124"/>
      <c r="O2" s="5"/>
    </row>
    <row r="3" spans="1:19">
      <c r="A3" s="5"/>
      <c r="B3" s="121" t="s">
        <v>22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25"/>
      <c r="O3" s="5"/>
    </row>
    <row r="4" spans="1:19">
      <c r="A4" s="5"/>
      <c r="B4" s="121" t="s">
        <v>23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25"/>
      <c r="O4" s="5"/>
    </row>
    <row r="5" spans="1:19">
      <c r="A5" s="5"/>
      <c r="B5" s="121" t="s">
        <v>24</v>
      </c>
      <c r="C5" s="137"/>
      <c r="D5" s="138"/>
      <c r="E5" s="139"/>
      <c r="F5" s="129" t="s">
        <v>120</v>
      </c>
      <c r="G5" s="127"/>
      <c r="H5" s="127"/>
      <c r="I5" s="127"/>
      <c r="J5" s="143"/>
      <c r="K5" s="143"/>
      <c r="L5" s="143"/>
      <c r="M5" s="143"/>
      <c r="N5" s="125"/>
      <c r="O5" s="5"/>
    </row>
    <row r="6" spans="1:19">
      <c r="A6" s="5"/>
      <c r="B6" s="122" t="s">
        <v>25</v>
      </c>
      <c r="C6" s="140"/>
      <c r="D6" s="141"/>
      <c r="E6" s="142"/>
      <c r="F6" s="122" t="s">
        <v>119</v>
      </c>
      <c r="G6" s="128"/>
      <c r="H6" s="128"/>
      <c r="I6" s="128"/>
      <c r="J6" s="128"/>
      <c r="K6" s="144"/>
      <c r="L6" s="145"/>
      <c r="M6" s="146"/>
      <c r="N6" s="126"/>
      <c r="O6" s="77"/>
    </row>
    <row r="7" spans="1:19">
      <c r="A7" s="5"/>
      <c r="B7" s="7"/>
      <c r="C7" s="9"/>
      <c r="D7" s="9"/>
      <c r="E7" s="7"/>
      <c r="F7" s="7"/>
      <c r="G7" s="7"/>
      <c r="H7" s="7"/>
      <c r="I7" s="7"/>
      <c r="J7" s="7"/>
      <c r="K7" s="7"/>
      <c r="L7" s="7"/>
      <c r="M7" s="7"/>
      <c r="N7" s="7"/>
      <c r="O7" s="5"/>
    </row>
    <row r="8" spans="1:19">
      <c r="A8" s="5"/>
      <c r="B8" s="7"/>
      <c r="C8" s="7"/>
      <c r="D8" s="7"/>
      <c r="E8" s="7"/>
      <c r="F8" s="7"/>
      <c r="G8" s="7"/>
      <c r="H8" s="7"/>
      <c r="I8" s="7"/>
      <c r="J8" s="7"/>
      <c r="K8" s="7" t="s">
        <v>17</v>
      </c>
      <c r="L8" s="7"/>
      <c r="M8" s="150"/>
      <c r="N8" s="151"/>
      <c r="O8" s="5"/>
    </row>
    <row r="9" spans="1:19" ht="20.25">
      <c r="A9" s="5"/>
      <c r="B9" s="116" t="s">
        <v>106</v>
      </c>
      <c r="C9" s="7"/>
      <c r="D9" s="7"/>
      <c r="E9" s="10"/>
      <c r="F9" s="10"/>
      <c r="G9" s="10"/>
      <c r="H9" s="10"/>
      <c r="I9" s="10"/>
      <c r="J9" s="10"/>
      <c r="K9" s="10"/>
      <c r="L9" s="10"/>
      <c r="M9" s="10"/>
      <c r="N9" s="10"/>
      <c r="O9" s="78"/>
      <c r="P9" s="4"/>
      <c r="Q9" s="4"/>
      <c r="R9" s="4"/>
      <c r="S9" s="4"/>
    </row>
    <row r="10" spans="1:19">
      <c r="A10" s="5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78"/>
      <c r="P10" s="4"/>
      <c r="R10" s="4"/>
      <c r="S10" s="4"/>
    </row>
    <row r="11" spans="1:19">
      <c r="A11" s="5"/>
      <c r="B11" s="157" t="s">
        <v>18</v>
      </c>
      <c r="C11" s="157"/>
      <c r="D11" s="130"/>
      <c r="E11" s="158" t="s">
        <v>19</v>
      </c>
      <c r="F11" s="158"/>
      <c r="G11" s="158"/>
      <c r="H11" s="132"/>
      <c r="I11" s="159" t="s">
        <v>49</v>
      </c>
      <c r="J11" s="160"/>
      <c r="K11" s="161"/>
      <c r="L11" s="131"/>
      <c r="M11" s="22" t="s">
        <v>20</v>
      </c>
      <c r="N11" s="130"/>
      <c r="O11" s="78"/>
      <c r="P11" s="4"/>
      <c r="R11" s="4"/>
      <c r="S11" s="4"/>
    </row>
    <row r="12" spans="1:19">
      <c r="A12" s="5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78"/>
      <c r="P12" s="4"/>
      <c r="R12" s="4"/>
      <c r="S12" s="4"/>
    </row>
    <row r="13" spans="1:19">
      <c r="A13" s="5"/>
      <c r="B13" s="11"/>
      <c r="C13" s="12"/>
      <c r="D13" s="12"/>
      <c r="E13" s="12"/>
      <c r="F13" s="12" t="s">
        <v>21</v>
      </c>
      <c r="G13" s="12"/>
      <c r="H13" s="12"/>
      <c r="I13" s="12"/>
      <c r="J13" s="12"/>
      <c r="K13" s="12"/>
      <c r="L13" s="12"/>
      <c r="M13" s="12"/>
      <c r="N13" s="13"/>
      <c r="O13" s="78"/>
      <c r="P13" s="4"/>
      <c r="R13" s="4"/>
      <c r="S13" s="4"/>
    </row>
    <row r="14" spans="1:19">
      <c r="A14" s="5"/>
      <c r="B14" s="14" t="s">
        <v>22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5"/>
      <c r="O14" s="78"/>
      <c r="P14" s="4"/>
      <c r="R14" s="4"/>
      <c r="S14" s="4"/>
    </row>
    <row r="15" spans="1:19">
      <c r="A15" s="5"/>
      <c r="B15" s="14" t="s">
        <v>23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5"/>
      <c r="O15" s="78"/>
      <c r="P15" s="4"/>
      <c r="Q15" s="4"/>
      <c r="R15" s="4"/>
      <c r="S15" s="4"/>
    </row>
    <row r="16" spans="1:19">
      <c r="A16" s="5"/>
      <c r="B16" s="14" t="s">
        <v>24</v>
      </c>
      <c r="C16" s="137"/>
      <c r="D16" s="138"/>
      <c r="E16" s="139"/>
      <c r="F16" s="16"/>
      <c r="G16" s="16"/>
      <c r="H16" s="16"/>
      <c r="I16" s="16"/>
      <c r="J16" s="16"/>
      <c r="K16" s="16"/>
      <c r="L16" s="16"/>
      <c r="M16" s="16"/>
      <c r="N16" s="15"/>
      <c r="O16" s="78"/>
      <c r="P16" s="4"/>
      <c r="Q16" s="4"/>
      <c r="R16" s="4"/>
      <c r="S16" s="4"/>
    </row>
    <row r="17" spans="1:19">
      <c r="A17" s="5"/>
      <c r="B17" s="17" t="s">
        <v>25</v>
      </c>
      <c r="C17" s="140"/>
      <c r="D17" s="141"/>
      <c r="E17" s="142"/>
      <c r="F17" s="18"/>
      <c r="G17" s="18"/>
      <c r="H17" s="18"/>
      <c r="I17" s="18"/>
      <c r="J17" s="18"/>
      <c r="K17" s="18"/>
      <c r="L17" s="18"/>
      <c r="M17" s="18"/>
      <c r="N17" s="19"/>
      <c r="O17" s="78"/>
      <c r="P17" s="4"/>
      <c r="Q17" s="4"/>
      <c r="R17" s="4"/>
      <c r="S17" s="4"/>
    </row>
    <row r="18" spans="1:19">
      <c r="A18" s="5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78"/>
      <c r="P18" s="4"/>
      <c r="Q18" s="4"/>
      <c r="R18" s="4"/>
      <c r="S18" s="4"/>
    </row>
    <row r="19" spans="1:19">
      <c r="A19" s="5"/>
      <c r="B19" s="11"/>
      <c r="C19" s="12"/>
      <c r="D19" s="12"/>
      <c r="E19" s="12"/>
      <c r="F19" s="12" t="s">
        <v>26</v>
      </c>
      <c r="G19" s="12"/>
      <c r="H19" s="12"/>
      <c r="I19" s="12"/>
      <c r="J19" s="12"/>
      <c r="K19" s="12"/>
      <c r="L19" s="12"/>
      <c r="M19" s="12"/>
      <c r="N19" s="13"/>
      <c r="O19" s="78"/>
      <c r="P19" s="4"/>
      <c r="Q19" s="4"/>
      <c r="R19" s="4"/>
      <c r="S19" s="4"/>
    </row>
    <row r="20" spans="1:19">
      <c r="A20" s="5"/>
      <c r="B20" s="14" t="s">
        <v>22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5"/>
      <c r="O20" s="5"/>
    </row>
    <row r="21" spans="1:19">
      <c r="A21" s="5"/>
      <c r="B21" s="14" t="s">
        <v>23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5"/>
      <c r="O21" s="5"/>
    </row>
    <row r="22" spans="1:19">
      <c r="A22" s="5"/>
      <c r="B22" s="14" t="s">
        <v>24</v>
      </c>
      <c r="C22" s="137"/>
      <c r="D22" s="138"/>
      <c r="E22" s="139"/>
      <c r="F22" s="16"/>
      <c r="G22" s="16"/>
      <c r="H22" s="16"/>
      <c r="I22" s="16"/>
      <c r="J22" s="16"/>
      <c r="K22" s="16"/>
      <c r="L22" s="16"/>
      <c r="M22" s="16"/>
      <c r="N22" s="15"/>
      <c r="O22" s="5"/>
    </row>
    <row r="23" spans="1:19">
      <c r="A23" s="5"/>
      <c r="B23" s="17" t="s">
        <v>25</v>
      </c>
      <c r="C23" s="140"/>
      <c r="D23" s="141"/>
      <c r="E23" s="142"/>
      <c r="F23" s="18"/>
      <c r="G23" s="18"/>
      <c r="H23" s="18"/>
      <c r="I23" s="18"/>
      <c r="J23" s="18"/>
      <c r="K23" s="18"/>
      <c r="L23" s="18"/>
      <c r="M23" s="18"/>
      <c r="N23" s="19"/>
      <c r="O23" s="5"/>
    </row>
    <row r="24" spans="1:19">
      <c r="A24" s="5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5"/>
    </row>
    <row r="25" spans="1:19">
      <c r="A25" s="5"/>
      <c r="B25" s="180" t="s">
        <v>27</v>
      </c>
      <c r="C25" s="181"/>
      <c r="D25" s="181"/>
      <c r="E25" s="181"/>
      <c r="F25" s="182"/>
      <c r="G25" s="7"/>
      <c r="H25" s="7"/>
      <c r="I25" s="154" t="s">
        <v>28</v>
      </c>
      <c r="J25" s="155"/>
      <c r="K25" s="155"/>
      <c r="L25" s="155"/>
      <c r="M25" s="155"/>
      <c r="N25" s="156"/>
      <c r="O25" s="5"/>
    </row>
    <row r="26" spans="1:19">
      <c r="A26" s="5"/>
      <c r="B26" s="62" t="s">
        <v>29</v>
      </c>
      <c r="C26" s="166"/>
      <c r="D26" s="167"/>
      <c r="E26" s="167"/>
      <c r="F26" s="168"/>
      <c r="G26" s="7"/>
      <c r="H26" s="7"/>
      <c r="I26" s="114" t="s">
        <v>29</v>
      </c>
      <c r="J26" s="152"/>
      <c r="K26" s="153"/>
      <c r="L26" s="153"/>
      <c r="M26" s="153"/>
      <c r="N26" s="153"/>
      <c r="O26" s="5"/>
    </row>
    <row r="27" spans="1:19">
      <c r="A27" s="5"/>
      <c r="B27" s="62" t="s">
        <v>30</v>
      </c>
      <c r="C27" s="166"/>
      <c r="D27" s="167"/>
      <c r="E27" s="167"/>
      <c r="F27" s="168"/>
      <c r="G27" s="7"/>
      <c r="H27" s="7"/>
      <c r="I27" s="114" t="s">
        <v>30</v>
      </c>
      <c r="J27" s="152"/>
      <c r="K27" s="153"/>
      <c r="L27" s="153"/>
      <c r="M27" s="153"/>
      <c r="N27" s="153"/>
      <c r="O27" s="5"/>
    </row>
    <row r="28" spans="1:19">
      <c r="A28" s="5"/>
      <c r="B28" s="62" t="s">
        <v>36</v>
      </c>
      <c r="C28" s="166"/>
      <c r="D28" s="167"/>
      <c r="E28" s="167"/>
      <c r="F28" s="168"/>
      <c r="G28" s="7"/>
      <c r="H28" s="7"/>
      <c r="I28" s="114" t="s">
        <v>36</v>
      </c>
      <c r="J28" s="152"/>
      <c r="K28" s="153"/>
      <c r="L28" s="153"/>
      <c r="M28" s="153"/>
      <c r="N28" s="153"/>
      <c r="O28" s="5"/>
    </row>
    <row r="29" spans="1:19">
      <c r="A29" s="5"/>
      <c r="B29" s="62" t="s">
        <v>31</v>
      </c>
      <c r="C29" s="166"/>
      <c r="D29" s="167"/>
      <c r="E29" s="167"/>
      <c r="F29" s="168"/>
      <c r="G29" s="7"/>
      <c r="H29" s="7"/>
      <c r="I29" s="114" t="s">
        <v>31</v>
      </c>
      <c r="J29" s="152"/>
      <c r="K29" s="153"/>
      <c r="L29" s="153"/>
      <c r="M29" s="153"/>
      <c r="N29" s="153"/>
      <c r="O29" s="5"/>
    </row>
    <row r="30" spans="1:19">
      <c r="A30" s="5"/>
      <c r="B30" s="62" t="s">
        <v>32</v>
      </c>
      <c r="C30" s="166"/>
      <c r="D30" s="167"/>
      <c r="E30" s="167"/>
      <c r="F30" s="168"/>
      <c r="G30" s="7"/>
      <c r="H30" s="7"/>
      <c r="I30" s="114" t="s">
        <v>32</v>
      </c>
      <c r="J30" s="152"/>
      <c r="K30" s="153"/>
      <c r="L30" s="153"/>
      <c r="M30" s="153"/>
      <c r="N30" s="153"/>
      <c r="O30" s="5"/>
    </row>
    <row r="31" spans="1:19">
      <c r="A31" s="5"/>
      <c r="B31" s="62" t="s">
        <v>33</v>
      </c>
      <c r="C31" s="166"/>
      <c r="D31" s="167"/>
      <c r="E31" s="167"/>
      <c r="F31" s="168"/>
      <c r="G31" s="7"/>
      <c r="H31" s="7"/>
      <c r="I31" s="114" t="s">
        <v>33</v>
      </c>
      <c r="J31" s="152"/>
      <c r="K31" s="153"/>
      <c r="L31" s="153"/>
      <c r="M31" s="153"/>
      <c r="N31" s="153"/>
      <c r="O31" s="5"/>
    </row>
    <row r="32" spans="1:19">
      <c r="A32" s="5"/>
      <c r="B32" s="63" t="s">
        <v>34</v>
      </c>
      <c r="C32" s="166"/>
      <c r="D32" s="167"/>
      <c r="E32" s="167"/>
      <c r="F32" s="168"/>
      <c r="G32" s="7"/>
      <c r="H32" s="7"/>
      <c r="I32" s="114" t="s">
        <v>34</v>
      </c>
      <c r="J32" s="152"/>
      <c r="K32" s="153"/>
      <c r="L32" s="153"/>
      <c r="M32" s="153"/>
      <c r="N32" s="153"/>
      <c r="O32" s="5"/>
    </row>
    <row r="33" spans="1:15">
      <c r="A33" s="5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5"/>
    </row>
    <row r="34" spans="1:15">
      <c r="A34" s="5"/>
      <c r="B34" s="165" t="s">
        <v>35</v>
      </c>
      <c r="C34" s="165"/>
      <c r="D34" s="165"/>
      <c r="E34" s="165"/>
      <c r="F34" s="178" t="s">
        <v>36</v>
      </c>
      <c r="G34" s="179"/>
      <c r="H34" s="93"/>
      <c r="I34" s="134" t="s">
        <v>1</v>
      </c>
      <c r="J34" s="134"/>
      <c r="K34" s="134"/>
      <c r="L34" s="134"/>
      <c r="M34" s="134"/>
      <c r="N34" s="134"/>
      <c r="O34" s="5"/>
    </row>
    <row r="35" spans="1:15">
      <c r="A35" s="5"/>
      <c r="B35" s="172"/>
      <c r="C35" s="173"/>
      <c r="D35" s="173"/>
      <c r="E35" s="174"/>
      <c r="F35" s="148"/>
      <c r="G35" s="169"/>
      <c r="H35" s="95"/>
      <c r="I35" s="148"/>
      <c r="J35" s="148"/>
      <c r="K35" s="148"/>
      <c r="L35" s="148"/>
      <c r="M35" s="148"/>
      <c r="N35" s="148"/>
      <c r="O35" s="5"/>
    </row>
    <row r="36" spans="1:15">
      <c r="A36" s="5"/>
      <c r="B36" s="172"/>
      <c r="C36" s="173"/>
      <c r="D36" s="173"/>
      <c r="E36" s="174"/>
      <c r="F36" s="148"/>
      <c r="G36" s="169"/>
      <c r="H36" s="95"/>
      <c r="I36" s="148"/>
      <c r="J36" s="148"/>
      <c r="K36" s="148"/>
      <c r="L36" s="148"/>
      <c r="M36" s="148"/>
      <c r="N36" s="148"/>
      <c r="O36" s="5"/>
    </row>
    <row r="37" spans="1:15">
      <c r="A37" s="5"/>
      <c r="B37" s="172"/>
      <c r="C37" s="173"/>
      <c r="D37" s="173"/>
      <c r="E37" s="174"/>
      <c r="F37" s="148"/>
      <c r="G37" s="169"/>
      <c r="H37" s="95"/>
      <c r="I37" s="148"/>
      <c r="J37" s="148"/>
      <c r="K37" s="148"/>
      <c r="L37" s="148"/>
      <c r="M37" s="148"/>
      <c r="N37" s="148"/>
      <c r="O37" s="5"/>
    </row>
    <row r="38" spans="1:15">
      <c r="A38" s="5"/>
      <c r="B38" s="172"/>
      <c r="C38" s="173"/>
      <c r="D38" s="173"/>
      <c r="E38" s="174"/>
      <c r="F38" s="169"/>
      <c r="G38" s="170"/>
      <c r="H38" s="95"/>
      <c r="I38" s="148"/>
      <c r="J38" s="148"/>
      <c r="K38" s="148"/>
      <c r="L38" s="148"/>
      <c r="M38" s="148"/>
      <c r="N38" s="148"/>
      <c r="O38" s="5"/>
    </row>
    <row r="39" spans="1:15">
      <c r="A39" s="5"/>
      <c r="B39" s="172"/>
      <c r="C39" s="173"/>
      <c r="D39" s="173"/>
      <c r="E39" s="174"/>
      <c r="F39" s="169"/>
      <c r="G39" s="170"/>
      <c r="H39" s="95"/>
      <c r="I39" s="148"/>
      <c r="J39" s="148"/>
      <c r="K39" s="148"/>
      <c r="L39" s="148"/>
      <c r="M39" s="148"/>
      <c r="N39" s="148"/>
      <c r="O39" s="5"/>
    </row>
    <row r="40" spans="1:15">
      <c r="A40" s="5"/>
      <c r="B40" s="172"/>
      <c r="C40" s="173"/>
      <c r="D40" s="173"/>
      <c r="E40" s="174"/>
      <c r="F40" s="169"/>
      <c r="G40" s="170"/>
      <c r="H40" s="95"/>
      <c r="I40" s="148"/>
      <c r="J40" s="148"/>
      <c r="K40" s="148"/>
      <c r="L40" s="148"/>
      <c r="M40" s="148"/>
      <c r="N40" s="148"/>
      <c r="O40" s="5"/>
    </row>
    <row r="41" spans="1:15">
      <c r="A41" s="5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117"/>
      <c r="N41" s="7"/>
      <c r="O41" s="5"/>
    </row>
    <row r="42" spans="1:15">
      <c r="A42" s="5"/>
      <c r="B42" s="162" t="s">
        <v>37</v>
      </c>
      <c r="C42" s="163"/>
      <c r="D42" s="163"/>
      <c r="E42" s="164"/>
      <c r="F42" s="7"/>
      <c r="G42" s="7"/>
      <c r="H42" s="7"/>
      <c r="I42" s="7"/>
      <c r="J42" s="7"/>
      <c r="K42" s="7"/>
      <c r="L42" s="7"/>
      <c r="M42" s="7"/>
      <c r="N42" s="7"/>
      <c r="O42" s="5"/>
    </row>
    <row r="43" spans="1:15">
      <c r="A43" s="5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5"/>
    </row>
    <row r="44" spans="1:15">
      <c r="A44" s="5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5"/>
    </row>
    <row r="45" spans="1:15">
      <c r="A45" s="5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5"/>
    </row>
    <row r="46" spans="1:15">
      <c r="A46" s="5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5"/>
    </row>
    <row r="47" spans="1:15">
      <c r="A47" s="5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5"/>
    </row>
    <row r="48" spans="1:15">
      <c r="A48" s="5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5"/>
    </row>
    <row r="49" spans="1:17">
      <c r="A49" s="5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5"/>
    </row>
    <row r="50" spans="1:17">
      <c r="A50" s="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5"/>
    </row>
    <row r="51" spans="1:17">
      <c r="A51" s="5"/>
      <c r="B51" s="162" t="s">
        <v>38</v>
      </c>
      <c r="C51" s="163"/>
      <c r="D51" s="163"/>
      <c r="E51" s="164"/>
      <c r="F51" s="7"/>
      <c r="G51" s="7"/>
      <c r="H51" s="7"/>
      <c r="I51" s="7"/>
      <c r="J51" s="7"/>
      <c r="K51" s="7"/>
      <c r="L51" s="7"/>
      <c r="M51" s="7"/>
      <c r="N51" s="7"/>
      <c r="O51" s="5"/>
    </row>
    <row r="52" spans="1:17">
      <c r="A52" s="5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5"/>
    </row>
    <row r="53" spans="1:17">
      <c r="A53" s="5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5"/>
    </row>
    <row r="54" spans="1:17">
      <c r="A54" s="5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5"/>
    </row>
    <row r="55" spans="1:17">
      <c r="A55" s="5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5"/>
      <c r="Q55" s="119"/>
    </row>
    <row r="56" spans="1:17">
      <c r="A56" s="5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5"/>
    </row>
    <row r="57" spans="1:17">
      <c r="A57" s="5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5"/>
    </row>
    <row r="58" spans="1:17">
      <c r="A58" s="5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5"/>
    </row>
    <row r="59" spans="1:17">
      <c r="A59" s="5"/>
      <c r="B59" s="118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5"/>
    </row>
    <row r="60" spans="1:17">
      <c r="A60" s="5"/>
      <c r="B60" s="162" t="s">
        <v>45</v>
      </c>
      <c r="C60" s="163"/>
      <c r="D60" s="163"/>
      <c r="E60" s="164"/>
      <c r="F60" s="20"/>
      <c r="G60" s="20"/>
      <c r="H60" s="20"/>
      <c r="I60" s="20"/>
      <c r="J60" s="115" t="s">
        <v>47</v>
      </c>
      <c r="K60" s="165" t="s">
        <v>46</v>
      </c>
      <c r="L60" s="134"/>
      <c r="M60" s="165" t="s">
        <v>117</v>
      </c>
      <c r="N60" s="134"/>
      <c r="O60" s="5"/>
    </row>
    <row r="61" spans="1:17">
      <c r="A61" s="5"/>
      <c r="B61" s="172"/>
      <c r="C61" s="173"/>
      <c r="D61" s="173"/>
      <c r="E61" s="173"/>
      <c r="F61" s="173"/>
      <c r="G61" s="173"/>
      <c r="H61" s="173"/>
      <c r="I61" s="174"/>
      <c r="J61" s="212"/>
      <c r="K61" s="211"/>
      <c r="L61" s="211"/>
      <c r="M61" s="147">
        <f>J61*K61</f>
        <v>0</v>
      </c>
      <c r="N61" s="147"/>
      <c r="O61" s="5"/>
    </row>
    <row r="62" spans="1:17">
      <c r="A62" s="28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5"/>
    </row>
    <row r="63" spans="1:17">
      <c r="A63" s="5"/>
      <c r="B63" s="175" t="s">
        <v>39</v>
      </c>
      <c r="C63" s="176"/>
      <c r="D63" s="176"/>
      <c r="E63" s="177"/>
      <c r="F63" s="7"/>
      <c r="G63" s="7"/>
      <c r="H63" s="7"/>
      <c r="I63" s="134" t="s">
        <v>40</v>
      </c>
      <c r="J63" s="134"/>
      <c r="K63" s="134"/>
      <c r="L63" s="134"/>
      <c r="M63" s="7"/>
      <c r="N63" s="7"/>
      <c r="O63" s="5"/>
    </row>
    <row r="64" spans="1:17">
      <c r="A64" s="5"/>
      <c r="B64" s="169"/>
      <c r="C64" s="170"/>
      <c r="D64" s="170"/>
      <c r="E64" s="171"/>
      <c r="F64" s="7"/>
      <c r="G64" s="7"/>
      <c r="H64" s="7"/>
      <c r="I64" s="135"/>
      <c r="J64" s="135"/>
      <c r="K64" s="135"/>
      <c r="L64" s="135"/>
      <c r="M64" s="7"/>
      <c r="N64" s="7"/>
      <c r="O64" s="5"/>
    </row>
    <row r="65" spans="1: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</sheetData>
  <sheetProtection password="8606" sheet="1" objects="1" scenarios="1" selectLockedCells="1"/>
  <mergeCells count="69">
    <mergeCell ref="C16:E16"/>
    <mergeCell ref="C23:E23"/>
    <mergeCell ref="B25:F25"/>
    <mergeCell ref="K60:L60"/>
    <mergeCell ref="M60:N60"/>
    <mergeCell ref="K61:L61"/>
    <mergeCell ref="C27:F27"/>
    <mergeCell ref="C29:F29"/>
    <mergeCell ref="C30:F30"/>
    <mergeCell ref="C31:F31"/>
    <mergeCell ref="C28:F28"/>
    <mergeCell ref="J30:N30"/>
    <mergeCell ref="J31:N31"/>
    <mergeCell ref="J32:N32"/>
    <mergeCell ref="F38:G38"/>
    <mergeCell ref="F34:G34"/>
    <mergeCell ref="B36:E36"/>
    <mergeCell ref="B35:E35"/>
    <mergeCell ref="B37:E37"/>
    <mergeCell ref="B64:E64"/>
    <mergeCell ref="B40:E40"/>
    <mergeCell ref="F39:G39"/>
    <mergeCell ref="F40:G40"/>
    <mergeCell ref="B61:I61"/>
    <mergeCell ref="B63:E63"/>
    <mergeCell ref="B39:E39"/>
    <mergeCell ref="B60:E60"/>
    <mergeCell ref="B42:E42"/>
    <mergeCell ref="B51:E51"/>
    <mergeCell ref="B34:E34"/>
    <mergeCell ref="C22:E22"/>
    <mergeCell ref="C32:F32"/>
    <mergeCell ref="F35:G35"/>
    <mergeCell ref="F36:G36"/>
    <mergeCell ref="F37:G37"/>
    <mergeCell ref="B38:E38"/>
    <mergeCell ref="C26:F26"/>
    <mergeCell ref="B43:N49"/>
    <mergeCell ref="B52:N58"/>
    <mergeCell ref="M8:N8"/>
    <mergeCell ref="J26:N26"/>
    <mergeCell ref="J27:N27"/>
    <mergeCell ref="J28:N28"/>
    <mergeCell ref="J29:N29"/>
    <mergeCell ref="I25:N25"/>
    <mergeCell ref="C14:M14"/>
    <mergeCell ref="C15:M15"/>
    <mergeCell ref="C20:M20"/>
    <mergeCell ref="C21:M21"/>
    <mergeCell ref="B11:C11"/>
    <mergeCell ref="E11:G11"/>
    <mergeCell ref="I11:K11"/>
    <mergeCell ref="C17:E17"/>
    <mergeCell ref="I63:L63"/>
    <mergeCell ref="I64:L64"/>
    <mergeCell ref="C3:M3"/>
    <mergeCell ref="C4:M4"/>
    <mergeCell ref="C5:E5"/>
    <mergeCell ref="C6:E6"/>
    <mergeCell ref="J5:M5"/>
    <mergeCell ref="K6:M6"/>
    <mergeCell ref="M61:N61"/>
    <mergeCell ref="I34:N34"/>
    <mergeCell ref="I35:N35"/>
    <mergeCell ref="I36:N36"/>
    <mergeCell ref="I37:N37"/>
    <mergeCell ref="I38:N38"/>
    <mergeCell ref="I39:N39"/>
    <mergeCell ref="I40:N40"/>
  </mergeCells>
  <phoneticPr fontId="1" type="noConversion"/>
  <pageMargins left="0.7" right="0.28000000000000003" top="0.17" bottom="0.26" header="0.17" footer="0.22"/>
  <pageSetup paperSize="9" scale="98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showGridLines="0" topLeftCell="A10" zoomScaleNormal="100" workbookViewId="0">
      <selection activeCell="G19" sqref="G19"/>
    </sheetView>
  </sheetViews>
  <sheetFormatPr defaultRowHeight="12.75"/>
  <cols>
    <col min="1" max="1" width="3.28515625" customWidth="1"/>
    <col min="2" max="2" width="7.85546875" customWidth="1"/>
    <col min="3" max="3" width="13.28515625" customWidth="1"/>
    <col min="4" max="4" width="11.5703125" customWidth="1"/>
    <col min="5" max="5" width="5.85546875" customWidth="1"/>
    <col min="6" max="6" width="11" customWidth="1"/>
    <col min="7" max="7" width="11.5703125" customWidth="1"/>
    <col min="15" max="15" width="11.140625" customWidth="1"/>
    <col min="17" max="17" width="10.140625" customWidth="1"/>
    <col min="18" max="18" width="15.85546875" customWidth="1"/>
    <col min="19" max="19" width="4.5703125" customWidth="1"/>
    <col min="21" max="21" width="0" hidden="1" customWidth="1"/>
  </cols>
  <sheetData>
    <row r="1" spans="1:2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1" ht="13.5" thickBot="1">
      <c r="A3" s="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185" t="str">
        <f>IF('dane ogólne'!M8=0,"",'dane ogólne'!M8)</f>
        <v/>
      </c>
      <c r="S3" s="185"/>
    </row>
    <row r="4" spans="1:21" ht="13.5" thickBot="1">
      <c r="A4" s="5"/>
      <c r="B4" s="24" t="s">
        <v>50</v>
      </c>
      <c r="C4" s="23"/>
      <c r="D4" s="23"/>
      <c r="E4" s="23"/>
      <c r="F4" s="133" t="s">
        <v>114</v>
      </c>
      <c r="G4" s="215"/>
      <c r="H4" s="216"/>
      <c r="I4" s="23"/>
      <c r="J4" s="109"/>
      <c r="K4" s="101"/>
      <c r="L4" s="101"/>
      <c r="M4" s="101"/>
      <c r="N4" s="183" t="str">
        <f>IF('dane ogólne'!J5=0,"",'dane ogólne'!J5)</f>
        <v/>
      </c>
      <c r="O4" s="183"/>
      <c r="P4" s="183"/>
      <c r="Q4" s="184" t="str">
        <f>IF('dane ogólne'!K6=0,"",'dane ogólne'!K6)</f>
        <v/>
      </c>
      <c r="R4" s="184"/>
      <c r="S4" s="184"/>
    </row>
    <row r="5" spans="1:21">
      <c r="A5" s="5"/>
      <c r="B5" s="24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5"/>
      <c r="S5" s="5"/>
      <c r="U5" s="102" t="s">
        <v>115</v>
      </c>
    </row>
    <row r="6" spans="1:21">
      <c r="A6" s="5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5"/>
      <c r="S6" s="5"/>
      <c r="U6" s="102" t="s">
        <v>116</v>
      </c>
    </row>
    <row r="7" spans="1:21">
      <c r="A7" s="5"/>
      <c r="B7" s="23"/>
      <c r="C7" s="188" t="s">
        <v>41</v>
      </c>
      <c r="D7" s="189"/>
      <c r="E7" s="190"/>
      <c r="F7" s="188" t="s">
        <v>113</v>
      </c>
      <c r="G7" s="190"/>
      <c r="H7" s="188" t="s">
        <v>60</v>
      </c>
      <c r="I7" s="189"/>
      <c r="J7" s="87"/>
      <c r="K7" s="191" t="s">
        <v>44</v>
      </c>
      <c r="L7" s="191"/>
      <c r="M7" s="191" t="s">
        <v>43</v>
      </c>
      <c r="N7" s="191"/>
      <c r="O7" s="191"/>
      <c r="P7" s="191" t="s">
        <v>33</v>
      </c>
      <c r="Q7" s="191"/>
      <c r="R7" s="5"/>
      <c r="S7" s="5"/>
    </row>
    <row r="8" spans="1:21">
      <c r="A8" s="5"/>
      <c r="B8" s="25" t="s">
        <v>2</v>
      </c>
      <c r="C8" s="192"/>
      <c r="D8" s="193"/>
      <c r="E8" s="193"/>
      <c r="F8" s="186" t="str">
        <f>IF('dane ogólne'!J27=0,"",'dane ogólne'!J27)</f>
        <v/>
      </c>
      <c r="G8" s="186"/>
      <c r="H8" s="186" t="str">
        <f>IF('dane ogólne'!J28=0,"",'dane ogólne'!J28)</f>
        <v/>
      </c>
      <c r="I8" s="186"/>
      <c r="J8" s="186"/>
      <c r="K8" s="186" t="str">
        <f>IF('dane ogólne'!J30=0,"",'dane ogólne'!J30)</f>
        <v/>
      </c>
      <c r="L8" s="186"/>
      <c r="M8" s="186" t="str">
        <f>IF('dane ogólne'!J29=0,"",'dane ogólne'!J29)</f>
        <v/>
      </c>
      <c r="N8" s="186"/>
      <c r="O8" s="186"/>
      <c r="P8" s="186" t="str">
        <f>IF('dane ogólne'!J31=0,"",'dane ogólne'!J31)</f>
        <v/>
      </c>
      <c r="Q8" s="187"/>
      <c r="R8" s="5"/>
      <c r="S8" s="5"/>
    </row>
    <row r="9" spans="1:21">
      <c r="A9" s="5"/>
      <c r="B9" s="25" t="s">
        <v>3</v>
      </c>
      <c r="C9" s="192" t="str">
        <f>IF('dane ogólne'!C26=0,"",'dane ogólne'!C26)</f>
        <v/>
      </c>
      <c r="D9" s="193"/>
      <c r="E9" s="193"/>
      <c r="F9" s="186" t="str">
        <f>IF('dane ogólne'!C27=0,"",'dane ogólne'!C27)</f>
        <v/>
      </c>
      <c r="G9" s="186"/>
      <c r="H9" s="186" t="str">
        <f>IF('dane ogólne'!C28=0,"",'dane ogólne'!C28)</f>
        <v/>
      </c>
      <c r="I9" s="186"/>
      <c r="J9" s="186"/>
      <c r="K9" s="186" t="str">
        <f>IF('dane ogólne'!C30=0,"",'dane ogólne'!C30)</f>
        <v/>
      </c>
      <c r="L9" s="186"/>
      <c r="M9" s="186" t="str">
        <f>IF('dane ogólne'!C29=0,"",'dane ogólne'!C29)</f>
        <v/>
      </c>
      <c r="N9" s="186"/>
      <c r="O9" s="186"/>
      <c r="P9" s="186" t="str">
        <f>IF('dane ogólne'!C31=0,"",'dane ogólne'!C31)</f>
        <v/>
      </c>
      <c r="Q9" s="187"/>
      <c r="R9" s="5"/>
      <c r="S9" s="5"/>
    </row>
    <row r="10" spans="1:21">
      <c r="A10" s="5"/>
      <c r="B10" s="2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5"/>
      <c r="S10" s="5"/>
    </row>
    <row r="11" spans="1:21">
      <c r="A11" s="5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6"/>
      <c r="N11" s="91" t="s">
        <v>95</v>
      </c>
      <c r="O11" s="23"/>
      <c r="P11" s="110" t="s">
        <v>96</v>
      </c>
      <c r="Q11" s="94"/>
      <c r="R11" s="29" t="s">
        <v>72</v>
      </c>
      <c r="S11" s="5"/>
    </row>
    <row r="12" spans="1:21">
      <c r="A12" s="5"/>
      <c r="B12" s="25" t="s">
        <v>5</v>
      </c>
      <c r="C12" s="172" t="s">
        <v>48</v>
      </c>
      <c r="D12" s="174"/>
      <c r="E12" s="48"/>
      <c r="F12" s="47" t="s">
        <v>56</v>
      </c>
      <c r="G12" s="6"/>
      <c r="H12" s="42" t="s">
        <v>11</v>
      </c>
      <c r="I12" s="43"/>
      <c r="J12" s="43"/>
      <c r="K12" s="69"/>
      <c r="L12" s="35" t="s">
        <v>51</v>
      </c>
      <c r="M12" s="6"/>
      <c r="N12" s="20"/>
      <c r="O12" s="23"/>
      <c r="P12" s="110" t="s">
        <v>97</v>
      </c>
      <c r="Q12" s="94"/>
      <c r="R12" s="29" t="s">
        <v>72</v>
      </c>
      <c r="S12" s="5"/>
    </row>
    <row r="13" spans="1:21">
      <c r="A13" s="5"/>
      <c r="B13" s="23"/>
      <c r="C13" s="23"/>
      <c r="D13" s="23"/>
      <c r="E13" s="23"/>
      <c r="F13" s="23"/>
      <c r="G13" s="23"/>
      <c r="H13" s="44" t="s">
        <v>12</v>
      </c>
      <c r="I13" s="45"/>
      <c r="J13" s="45"/>
      <c r="K13" s="94"/>
      <c r="L13" s="29" t="s">
        <v>51</v>
      </c>
      <c r="M13" s="6"/>
      <c r="N13" s="20"/>
      <c r="O13" s="23"/>
      <c r="P13" s="110" t="s">
        <v>98</v>
      </c>
      <c r="Q13" s="94"/>
      <c r="R13" s="29" t="s">
        <v>72</v>
      </c>
      <c r="S13" s="5"/>
    </row>
    <row r="14" spans="1:21">
      <c r="A14" s="5"/>
      <c r="B14" s="46" t="s">
        <v>4</v>
      </c>
      <c r="C14" s="169"/>
      <c r="D14" s="171"/>
      <c r="E14" s="76"/>
      <c r="F14" s="23"/>
      <c r="G14" s="23"/>
      <c r="H14" s="100" t="s">
        <v>15</v>
      </c>
      <c r="I14" s="100"/>
      <c r="J14" s="100"/>
      <c r="K14" s="94"/>
      <c r="L14" s="29" t="s">
        <v>52</v>
      </c>
      <c r="M14" s="6"/>
      <c r="N14" s="20"/>
      <c r="O14" s="23"/>
      <c r="P14" s="110" t="s">
        <v>99</v>
      </c>
      <c r="Q14" s="94"/>
      <c r="R14" s="29" t="s">
        <v>72</v>
      </c>
      <c r="S14" s="5"/>
    </row>
    <row r="15" spans="1:21">
      <c r="A15" s="5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110" t="s">
        <v>100</v>
      </c>
      <c r="Q15" s="94"/>
      <c r="R15" s="29" t="s">
        <v>72</v>
      </c>
      <c r="S15" s="5"/>
    </row>
    <row r="16" spans="1:21" ht="13.5" thickBot="1">
      <c r="A16" s="5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09"/>
      <c r="P16" s="111"/>
      <c r="Q16" s="112"/>
      <c r="R16" s="113"/>
      <c r="S16" s="5"/>
    </row>
    <row r="17" spans="1:19" ht="64.5" thickBot="1">
      <c r="A17" s="5"/>
      <c r="B17" s="37" t="s">
        <v>0</v>
      </c>
      <c r="C17" s="38" t="s">
        <v>9</v>
      </c>
      <c r="D17" s="38" t="s">
        <v>10</v>
      </c>
      <c r="E17" s="38" t="s">
        <v>58</v>
      </c>
      <c r="F17" s="38" t="s">
        <v>108</v>
      </c>
      <c r="G17" s="38" t="s">
        <v>107</v>
      </c>
      <c r="H17" s="38" t="s">
        <v>54</v>
      </c>
      <c r="I17" s="38" t="s">
        <v>55</v>
      </c>
      <c r="J17" s="38" t="s">
        <v>112</v>
      </c>
      <c r="K17" s="38" t="s">
        <v>6</v>
      </c>
      <c r="L17" s="38" t="s">
        <v>16</v>
      </c>
      <c r="M17" s="38" t="s">
        <v>7</v>
      </c>
      <c r="N17" s="38" t="s">
        <v>59</v>
      </c>
      <c r="O17" s="38" t="s">
        <v>109</v>
      </c>
      <c r="P17" s="38" t="s">
        <v>110</v>
      </c>
      <c r="Q17" s="38" t="s">
        <v>111</v>
      </c>
      <c r="R17" s="39" t="s">
        <v>1</v>
      </c>
      <c r="S17" s="5"/>
    </row>
    <row r="18" spans="1:19">
      <c r="A18" s="5"/>
      <c r="B18" s="40">
        <v>1</v>
      </c>
      <c r="C18" s="66"/>
      <c r="D18" s="66"/>
      <c r="E18" s="66"/>
      <c r="F18" s="66"/>
      <c r="G18" s="66"/>
      <c r="H18" s="66"/>
      <c r="I18" s="68"/>
      <c r="J18" s="68"/>
      <c r="K18" s="67"/>
      <c r="L18" s="67"/>
      <c r="M18" s="67"/>
      <c r="N18" s="67"/>
      <c r="O18" s="67"/>
      <c r="P18" s="67"/>
      <c r="Q18" s="70"/>
      <c r="R18" s="98"/>
      <c r="S18" s="5"/>
    </row>
    <row r="19" spans="1:19">
      <c r="A19" s="5"/>
      <c r="B19" s="41">
        <v>2</v>
      </c>
      <c r="C19" s="94"/>
      <c r="D19" s="94"/>
      <c r="E19" s="94"/>
      <c r="F19" s="94"/>
      <c r="G19" s="94"/>
      <c r="H19" s="94"/>
      <c r="I19" s="69"/>
      <c r="J19" s="99"/>
      <c r="K19" s="68"/>
      <c r="L19" s="68"/>
      <c r="M19" s="66"/>
      <c r="N19" s="66"/>
      <c r="O19" s="66"/>
      <c r="P19" s="68"/>
      <c r="Q19" s="70"/>
      <c r="R19" s="21"/>
      <c r="S19" s="5"/>
    </row>
    <row r="20" spans="1:19">
      <c r="A20" s="5"/>
      <c r="B20" s="41">
        <v>3</v>
      </c>
      <c r="C20" s="94"/>
      <c r="D20" s="94"/>
      <c r="E20" s="94"/>
      <c r="F20" s="94"/>
      <c r="G20" s="94"/>
      <c r="H20" s="94"/>
      <c r="I20" s="69"/>
      <c r="J20" s="69"/>
      <c r="K20" s="69"/>
      <c r="L20" s="69"/>
      <c r="M20" s="94"/>
      <c r="N20" s="94"/>
      <c r="O20" s="94"/>
      <c r="P20" s="69"/>
      <c r="Q20" s="70"/>
      <c r="R20" s="21"/>
      <c r="S20" s="5"/>
    </row>
    <row r="21" spans="1:19">
      <c r="A21" s="5"/>
      <c r="B21" s="41">
        <v>4</v>
      </c>
      <c r="C21" s="94"/>
      <c r="D21" s="94"/>
      <c r="E21" s="94"/>
      <c r="F21" s="94"/>
      <c r="G21" s="94"/>
      <c r="H21" s="94"/>
      <c r="I21" s="69"/>
      <c r="J21" s="69"/>
      <c r="K21" s="69"/>
      <c r="L21" s="69"/>
      <c r="M21" s="94"/>
      <c r="N21" s="94"/>
      <c r="O21" s="94"/>
      <c r="P21" s="69"/>
      <c r="Q21" s="70"/>
      <c r="R21" s="21"/>
      <c r="S21" s="5"/>
    </row>
    <row r="22" spans="1:19">
      <c r="A22" s="5"/>
      <c r="B22" s="41">
        <v>5</v>
      </c>
      <c r="C22" s="94"/>
      <c r="D22" s="94"/>
      <c r="E22" s="94"/>
      <c r="F22" s="94"/>
      <c r="G22" s="94"/>
      <c r="H22" s="94"/>
      <c r="I22" s="69"/>
      <c r="J22" s="69"/>
      <c r="K22" s="69"/>
      <c r="L22" s="69"/>
      <c r="M22" s="94"/>
      <c r="N22" s="94"/>
      <c r="O22" s="94"/>
      <c r="P22" s="69"/>
      <c r="Q22" s="70"/>
      <c r="R22" s="21"/>
      <c r="S22" s="5"/>
    </row>
    <row r="23" spans="1:19">
      <c r="A23" s="5"/>
      <c r="B23" s="41">
        <v>6</v>
      </c>
      <c r="C23" s="94"/>
      <c r="D23" s="94"/>
      <c r="E23" s="94"/>
      <c r="F23" s="94"/>
      <c r="G23" s="94"/>
      <c r="H23" s="94"/>
      <c r="I23" s="69"/>
      <c r="J23" s="69"/>
      <c r="K23" s="69"/>
      <c r="L23" s="69"/>
      <c r="M23" s="94"/>
      <c r="N23" s="94"/>
      <c r="O23" s="94"/>
      <c r="P23" s="69"/>
      <c r="Q23" s="70"/>
      <c r="R23" s="21"/>
      <c r="S23" s="5"/>
    </row>
    <row r="24" spans="1:19">
      <c r="A24" s="51"/>
      <c r="B24" s="54">
        <v>7</v>
      </c>
      <c r="C24" s="217"/>
      <c r="D24" s="217"/>
      <c r="E24" s="94"/>
      <c r="F24" s="94"/>
      <c r="G24" s="94"/>
      <c r="H24" s="69"/>
      <c r="I24" s="69"/>
      <c r="J24" s="69"/>
      <c r="K24" s="69"/>
      <c r="L24" s="69"/>
      <c r="M24" s="94"/>
      <c r="N24" s="94"/>
      <c r="O24" s="69"/>
      <c r="P24" s="69"/>
      <c r="Q24" s="70"/>
      <c r="R24" s="61"/>
      <c r="S24" s="52"/>
    </row>
    <row r="25" spans="1:19">
      <c r="A25" s="5"/>
      <c r="B25" s="41">
        <v>8</v>
      </c>
      <c r="C25" s="94"/>
      <c r="D25" s="94"/>
      <c r="E25" s="94"/>
      <c r="F25" s="94"/>
      <c r="G25" s="94"/>
      <c r="H25" s="69"/>
      <c r="I25" s="69"/>
      <c r="J25" s="69"/>
      <c r="K25" s="69"/>
      <c r="L25" s="69"/>
      <c r="M25" s="94"/>
      <c r="N25" s="94"/>
      <c r="O25" s="69"/>
      <c r="P25" s="69"/>
      <c r="Q25" s="70"/>
      <c r="R25" s="21"/>
      <c r="S25" s="5"/>
    </row>
    <row r="26" spans="1:19">
      <c r="A26" s="5"/>
      <c r="B26" s="41">
        <v>9</v>
      </c>
      <c r="C26" s="94"/>
      <c r="D26" s="94"/>
      <c r="E26" s="94"/>
      <c r="F26" s="94"/>
      <c r="G26" s="94"/>
      <c r="H26" s="69"/>
      <c r="I26" s="69"/>
      <c r="J26" s="69"/>
      <c r="K26" s="69"/>
      <c r="L26" s="69"/>
      <c r="M26" s="69"/>
      <c r="N26" s="69"/>
      <c r="O26" s="69"/>
      <c r="P26" s="69"/>
      <c r="Q26" s="70"/>
      <c r="R26" s="21"/>
      <c r="S26" s="5"/>
    </row>
    <row r="27" spans="1:19" ht="13.5" thickBot="1">
      <c r="A27" s="5"/>
      <c r="B27" s="55">
        <v>10</v>
      </c>
      <c r="C27" s="71"/>
      <c r="D27" s="72"/>
      <c r="E27" s="72"/>
      <c r="F27" s="72"/>
      <c r="G27" s="72"/>
      <c r="H27" s="73"/>
      <c r="I27" s="73"/>
      <c r="J27" s="73"/>
      <c r="K27" s="73"/>
      <c r="L27" s="74"/>
      <c r="M27" s="72"/>
      <c r="N27" s="72"/>
      <c r="O27" s="73"/>
      <c r="P27" s="73"/>
      <c r="Q27" s="70"/>
      <c r="R27" s="60"/>
      <c r="S27" s="52"/>
    </row>
    <row r="28" spans="1:19">
      <c r="A28" s="5"/>
      <c r="B28" s="56"/>
      <c r="C28" s="6"/>
      <c r="D28" s="56"/>
      <c r="E28" s="56"/>
      <c r="F28" s="56"/>
      <c r="G28" s="56"/>
      <c r="H28" s="56"/>
      <c r="I28" s="57"/>
      <c r="J28" s="57"/>
      <c r="K28" s="57"/>
      <c r="L28" s="26"/>
      <c r="M28" s="56"/>
      <c r="N28" s="56"/>
      <c r="O28" s="56"/>
      <c r="P28" s="57"/>
      <c r="Q28" s="58"/>
      <c r="R28" s="59"/>
      <c r="S28" s="5"/>
    </row>
    <row r="29" spans="1:19">
      <c r="A29" s="5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6"/>
      <c r="N29" s="6"/>
      <c r="O29" s="6"/>
      <c r="P29" s="26"/>
      <c r="Q29" s="27"/>
      <c r="R29" s="28"/>
      <c r="S29" s="5"/>
    </row>
    <row r="30" spans="1:19">
      <c r="A30" s="5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23"/>
      <c r="N30" s="23"/>
      <c r="O30" s="23"/>
      <c r="P30" s="23"/>
      <c r="Q30" s="23"/>
      <c r="R30" s="5"/>
      <c r="S30" s="5"/>
    </row>
    <row r="31" spans="1:19">
      <c r="A31" s="5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23"/>
      <c r="N31" s="23"/>
      <c r="O31" s="23"/>
      <c r="P31" s="23"/>
      <c r="Q31" s="23"/>
      <c r="R31" s="5"/>
      <c r="S31" s="5"/>
    </row>
    <row r="32" spans="1:19">
      <c r="A32" s="5"/>
      <c r="B32" s="5"/>
      <c r="C32" s="5"/>
      <c r="D32" s="5"/>
      <c r="E32" s="5"/>
      <c r="F32" s="5"/>
      <c r="G32" s="5"/>
      <c r="H32" s="5"/>
      <c r="I32" s="101"/>
      <c r="J32" s="101"/>
      <c r="K32" s="101"/>
      <c r="L32" s="101"/>
      <c r="M32" s="5"/>
      <c r="N32" s="5"/>
      <c r="O32" s="5"/>
      <c r="P32" s="5"/>
      <c r="Q32" s="5"/>
      <c r="R32" s="5"/>
      <c r="S32" s="5"/>
    </row>
    <row r="33" spans="1:19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>
      <c r="A34" s="53"/>
      <c r="S34" s="53"/>
    </row>
    <row r="35" spans="1:19">
      <c r="A35" s="53"/>
      <c r="S35" s="53"/>
    </row>
    <row r="36" spans="1:19">
      <c r="A36" s="53"/>
      <c r="S36" s="53"/>
    </row>
    <row r="37" spans="1:19">
      <c r="A37" s="53"/>
      <c r="S37" s="53"/>
    </row>
    <row r="38" spans="1:19">
      <c r="A38" s="53"/>
      <c r="S38" s="53"/>
    </row>
    <row r="39" spans="1:19">
      <c r="A39" s="53"/>
      <c r="S39" s="53"/>
    </row>
    <row r="40" spans="1:19">
      <c r="A40" s="53"/>
    </row>
  </sheetData>
  <sheetProtection password="8606" sheet="1" objects="1" scenarios="1" selectLockedCells="1"/>
  <mergeCells count="24">
    <mergeCell ref="C14:D14"/>
    <mergeCell ref="K8:L8"/>
    <mergeCell ref="M8:O8"/>
    <mergeCell ref="C8:E8"/>
    <mergeCell ref="C9:E9"/>
    <mergeCell ref="M9:O9"/>
    <mergeCell ref="C7:E7"/>
    <mergeCell ref="P8:Q8"/>
    <mergeCell ref="C12:D12"/>
    <mergeCell ref="P7:Q7"/>
    <mergeCell ref="H7:I7"/>
    <mergeCell ref="K7:L7"/>
    <mergeCell ref="M7:O7"/>
    <mergeCell ref="K9:L9"/>
    <mergeCell ref="F7:G7"/>
    <mergeCell ref="F8:G8"/>
    <mergeCell ref="F9:G9"/>
    <mergeCell ref="H8:J8"/>
    <mergeCell ref="H9:J9"/>
    <mergeCell ref="G4:H4"/>
    <mergeCell ref="N4:P4"/>
    <mergeCell ref="Q4:S4"/>
    <mergeCell ref="R3:S3"/>
    <mergeCell ref="P9:Q9"/>
  </mergeCells>
  <phoneticPr fontId="1" type="noConversion"/>
  <dataValidations count="1">
    <dataValidation type="list" showInputMessage="1" showErrorMessage="1" error="Błędne dane" prompt="Wybierz z listy rozwijanej" sqref="G4:H4">
      <formula1>$U$5:$U$6</formula1>
    </dataValidation>
  </dataValidations>
  <pageMargins left="0.75" right="0.75" top="1" bottom="1" header="0.5" footer="0.5"/>
  <pageSetup paperSize="9" scale="73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F43"/>
  <sheetViews>
    <sheetView showGridLines="0" tabSelected="1" zoomScaleNormal="100" workbookViewId="0">
      <selection activeCell="D12" sqref="D12"/>
    </sheetView>
  </sheetViews>
  <sheetFormatPr defaultRowHeight="12.75"/>
  <cols>
    <col min="1" max="1" width="2.7109375" customWidth="1"/>
    <col min="2" max="3" width="9.140625" style="2"/>
    <col min="4" max="4" width="13.5703125" style="2" customWidth="1"/>
    <col min="5" max="5" width="14.85546875" style="2" customWidth="1"/>
    <col min="6" max="6" width="7.140625" style="2" customWidth="1"/>
    <col min="7" max="7" width="14.28515625" style="2" customWidth="1"/>
    <col min="8" max="9" width="10.140625" style="2" customWidth="1"/>
    <col min="10" max="10" width="8.5703125" style="2" customWidth="1"/>
    <col min="11" max="11" width="10" style="2" customWidth="1"/>
    <col min="12" max="12" width="9.5703125" style="2" customWidth="1"/>
    <col min="13" max="13" width="11.5703125" style="2" customWidth="1"/>
    <col min="14" max="14" width="9.5703125" style="2" customWidth="1"/>
    <col min="15" max="15" width="6.7109375" style="2" customWidth="1"/>
    <col min="16" max="16" width="10.42578125" style="2" customWidth="1"/>
    <col min="17" max="17" width="10.28515625" style="2" customWidth="1"/>
    <col min="18" max="18" width="12.140625" customWidth="1"/>
    <col min="19" max="19" width="5" customWidth="1"/>
    <col min="21" max="22" width="9.140625" hidden="1" customWidth="1"/>
    <col min="23" max="23" width="0" hidden="1" customWidth="1"/>
  </cols>
  <sheetData>
    <row r="1" spans="1:23">
      <c r="A1" s="5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5"/>
      <c r="O1" s="5"/>
      <c r="P1" s="5"/>
      <c r="Q1" s="5"/>
      <c r="R1" s="5"/>
      <c r="S1" s="5"/>
    </row>
    <row r="2" spans="1:23">
      <c r="A2" s="5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5"/>
      <c r="O2" s="5"/>
      <c r="P2" s="5"/>
      <c r="Q2" s="5"/>
      <c r="R2" s="5"/>
      <c r="S2" s="5"/>
      <c r="U2" t="s">
        <v>72</v>
      </c>
      <c r="W2" s="102" t="s">
        <v>115</v>
      </c>
    </row>
    <row r="3" spans="1:23" ht="13.5" thickBot="1">
      <c r="A3" s="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185" t="str">
        <f>IF('dane ogólne'!M8=0,"",'dane ogólne'!M8)</f>
        <v/>
      </c>
      <c r="S3" s="185"/>
      <c r="U3" t="s">
        <v>71</v>
      </c>
      <c r="W3" s="102" t="s">
        <v>116</v>
      </c>
    </row>
    <row r="4" spans="1:23" ht="13.5" thickBot="1">
      <c r="A4" s="5"/>
      <c r="B4" s="24" t="s">
        <v>50</v>
      </c>
      <c r="C4" s="24"/>
      <c r="D4" s="23"/>
      <c r="E4" s="23"/>
      <c r="F4" s="23"/>
      <c r="G4" s="133" t="s">
        <v>114</v>
      </c>
      <c r="H4" s="213"/>
      <c r="I4" s="214"/>
      <c r="J4" s="23"/>
      <c r="K4" s="23"/>
      <c r="L4" s="23"/>
      <c r="M4" s="23"/>
      <c r="N4" s="183" t="str">
        <f>IF('dane ogólne'!J5=0,"",'dane ogólne'!J5)</f>
        <v/>
      </c>
      <c r="O4" s="183"/>
      <c r="P4" s="183"/>
      <c r="Q4" s="184" t="str">
        <f>IF('dane ogólne'!K6=0,"",'dane ogólne'!K6)</f>
        <v/>
      </c>
      <c r="R4" s="184"/>
      <c r="S4" s="184"/>
      <c r="U4" t="s">
        <v>75</v>
      </c>
    </row>
    <row r="5" spans="1:23">
      <c r="A5" s="5"/>
      <c r="B5" s="24"/>
      <c r="C5" s="24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5"/>
      <c r="S5" s="5"/>
      <c r="U5" t="s">
        <v>71</v>
      </c>
    </row>
    <row r="6" spans="1:23">
      <c r="A6" s="5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5"/>
      <c r="S6" s="5"/>
      <c r="U6" t="s">
        <v>77</v>
      </c>
    </row>
    <row r="7" spans="1:23">
      <c r="A7" s="5"/>
      <c r="B7" s="23"/>
      <c r="C7" s="23"/>
      <c r="D7" s="191" t="s">
        <v>41</v>
      </c>
      <c r="E7" s="191"/>
      <c r="F7" s="188" t="s">
        <v>42</v>
      </c>
      <c r="G7" s="189"/>
      <c r="H7" s="190"/>
      <c r="I7" s="86" t="s">
        <v>60</v>
      </c>
      <c r="J7" s="87"/>
      <c r="K7" s="191" t="s">
        <v>43</v>
      </c>
      <c r="L7" s="191"/>
      <c r="M7" s="191" t="s">
        <v>44</v>
      </c>
      <c r="N7" s="191"/>
      <c r="O7" s="191"/>
      <c r="P7" s="191" t="s">
        <v>33</v>
      </c>
      <c r="Q7" s="191"/>
      <c r="R7" s="5"/>
      <c r="S7" s="5"/>
      <c r="U7" t="s">
        <v>78</v>
      </c>
    </row>
    <row r="8" spans="1:23">
      <c r="A8" s="5"/>
      <c r="B8" s="25" t="s">
        <v>2</v>
      </c>
      <c r="C8" s="25"/>
      <c r="D8" s="197" t="str">
        <f>IF('dane ogólne'!J26=0,"",'dane ogólne'!J26)</f>
        <v/>
      </c>
      <c r="E8" s="186"/>
      <c r="F8" s="186" t="str">
        <f>IF('dane ogólne'!J27=0,"",'dane ogólne'!J27)</f>
        <v/>
      </c>
      <c r="G8" s="186"/>
      <c r="H8" s="186"/>
      <c r="I8" s="186" t="str">
        <f>IF('dane ogólne'!J28=0,"",'dane ogólne'!J28)</f>
        <v/>
      </c>
      <c r="J8" s="186"/>
      <c r="K8" s="186" t="str">
        <f>IF('dane ogólne'!J29=0,"",'dane ogólne'!J29)</f>
        <v/>
      </c>
      <c r="L8" s="186"/>
      <c r="M8" s="186" t="str">
        <f>IF('dane ogólne'!J30=0,"",'dane ogólne'!J30)</f>
        <v/>
      </c>
      <c r="N8" s="186"/>
      <c r="O8" s="186"/>
      <c r="P8" s="186" t="str">
        <f>IF('dane ogólne'!J31=0,"",'dane ogólne'!J31)</f>
        <v/>
      </c>
      <c r="Q8" s="187"/>
      <c r="R8" s="5"/>
      <c r="S8" s="5"/>
      <c r="U8" t="s">
        <v>80</v>
      </c>
      <c r="V8" t="s">
        <v>80</v>
      </c>
    </row>
    <row r="9" spans="1:23">
      <c r="A9" s="5"/>
      <c r="B9" s="25" t="s">
        <v>3</v>
      </c>
      <c r="C9" s="25"/>
      <c r="D9" s="197" t="str">
        <f>IF('dane ogólne'!C26=0,"",'dane ogólne'!C26)</f>
        <v/>
      </c>
      <c r="E9" s="186"/>
      <c r="F9" s="186" t="str">
        <f>IF('dane ogólne'!C27=0,"",'dane ogólne'!C27)</f>
        <v/>
      </c>
      <c r="G9" s="186"/>
      <c r="H9" s="186"/>
      <c r="I9" s="186" t="str">
        <f>IF('dane ogólne'!C28=0,"",'dane ogólne'!C28)</f>
        <v/>
      </c>
      <c r="J9" s="186"/>
      <c r="K9" s="186" t="str">
        <f>IF('dane ogólne'!C29=0,"",'dane ogólne'!C29)</f>
        <v/>
      </c>
      <c r="L9" s="186"/>
      <c r="M9" s="186" t="str">
        <f>IF('dane ogólne'!C30=0,"",'dane ogólne'!C30)</f>
        <v/>
      </c>
      <c r="N9" s="186"/>
      <c r="O9" s="186"/>
      <c r="P9" s="186" t="str">
        <f>IF('dane ogólne'!C31=0,"",'dane ogólne'!C31)</f>
        <v/>
      </c>
      <c r="Q9" s="187"/>
      <c r="R9" s="5"/>
      <c r="S9" s="5"/>
      <c r="U9" t="s">
        <v>81</v>
      </c>
      <c r="V9" t="s">
        <v>51</v>
      </c>
    </row>
    <row r="10" spans="1:23">
      <c r="A10" s="5"/>
      <c r="B10" s="25"/>
      <c r="C10" s="2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5"/>
      <c r="S10" s="5"/>
      <c r="U10" t="s">
        <v>86</v>
      </c>
      <c r="V10" t="s">
        <v>81</v>
      </c>
    </row>
    <row r="11" spans="1:23">
      <c r="A11" s="5"/>
      <c r="B11" s="25" t="s">
        <v>5</v>
      </c>
      <c r="C11" s="23"/>
      <c r="D11" s="75" t="s">
        <v>62</v>
      </c>
      <c r="E11" s="75" t="s">
        <v>61</v>
      </c>
      <c r="F11" s="191" t="s">
        <v>63</v>
      </c>
      <c r="G11" s="191"/>
      <c r="H11" s="23"/>
      <c r="I11" s="23"/>
      <c r="J11" s="23"/>
      <c r="K11" s="92" t="s">
        <v>101</v>
      </c>
      <c r="L11" s="191" t="s">
        <v>62</v>
      </c>
      <c r="M11" s="191"/>
      <c r="N11" s="191" t="s">
        <v>102</v>
      </c>
      <c r="O11" s="191"/>
      <c r="P11" s="23"/>
      <c r="Q11" s="23"/>
      <c r="R11" s="5"/>
      <c r="S11" s="5"/>
      <c r="U11" t="s">
        <v>87</v>
      </c>
      <c r="V11" t="s">
        <v>94</v>
      </c>
    </row>
    <row r="12" spans="1:23">
      <c r="A12" s="5"/>
      <c r="B12" s="23"/>
      <c r="C12" s="25"/>
      <c r="D12" s="88"/>
      <c r="E12" s="89"/>
      <c r="F12" s="219" t="s">
        <v>64</v>
      </c>
      <c r="G12" s="219"/>
      <c r="H12" s="90"/>
      <c r="I12" s="48" t="s">
        <v>80</v>
      </c>
      <c r="J12" s="23"/>
      <c r="K12" s="23"/>
      <c r="L12" s="196"/>
      <c r="M12" s="196"/>
      <c r="N12" s="196"/>
      <c r="O12" s="196"/>
      <c r="P12" s="23"/>
      <c r="Q12" s="23"/>
      <c r="R12" s="5"/>
      <c r="S12" s="5"/>
      <c r="U12" t="s">
        <v>88</v>
      </c>
      <c r="V12" t="s">
        <v>71</v>
      </c>
    </row>
    <row r="13" spans="1:23">
      <c r="A13" s="5"/>
      <c r="B13" s="25"/>
      <c r="C13" s="25"/>
      <c r="D13" s="48"/>
      <c r="E13" s="48"/>
      <c r="F13" s="219" t="s">
        <v>65</v>
      </c>
      <c r="G13" s="219"/>
      <c r="H13" s="97"/>
      <c r="I13" s="48" t="s">
        <v>80</v>
      </c>
      <c r="J13" s="23"/>
      <c r="K13" s="23"/>
      <c r="L13" s="23"/>
      <c r="M13" s="23"/>
      <c r="N13" s="23"/>
      <c r="O13" s="23"/>
      <c r="P13" s="23"/>
      <c r="Q13" s="23"/>
      <c r="R13" s="5"/>
      <c r="S13" s="5"/>
      <c r="U13" t="s">
        <v>90</v>
      </c>
      <c r="V13" t="s">
        <v>104</v>
      </c>
    </row>
    <row r="14" spans="1:23" ht="13.5" thickBo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36"/>
      <c r="R14" s="36"/>
      <c r="S14" s="5"/>
      <c r="U14" t="s">
        <v>91</v>
      </c>
      <c r="V14" t="s">
        <v>105</v>
      </c>
    </row>
    <row r="15" spans="1:23" ht="51.75" thickBot="1">
      <c r="A15" s="5"/>
      <c r="B15" s="194" t="s">
        <v>0</v>
      </c>
      <c r="C15" s="79" t="s">
        <v>103</v>
      </c>
      <c r="D15" s="30" t="s">
        <v>73</v>
      </c>
      <c r="E15" s="30" t="s">
        <v>74</v>
      </c>
      <c r="F15" s="30" t="s">
        <v>76</v>
      </c>
      <c r="G15" s="30" t="s">
        <v>79</v>
      </c>
      <c r="H15" s="30" t="s">
        <v>53</v>
      </c>
      <c r="I15" s="30" t="s">
        <v>82</v>
      </c>
      <c r="J15" s="30" t="s">
        <v>83</v>
      </c>
      <c r="K15" s="30" t="s">
        <v>84</v>
      </c>
      <c r="L15" s="30" t="s">
        <v>85</v>
      </c>
      <c r="M15" s="30" t="s">
        <v>89</v>
      </c>
      <c r="N15" s="30" t="s">
        <v>92</v>
      </c>
      <c r="O15" s="30" t="s">
        <v>93</v>
      </c>
      <c r="P15" s="30" t="s">
        <v>8</v>
      </c>
      <c r="Q15" s="202" t="s">
        <v>1</v>
      </c>
      <c r="R15" s="203"/>
      <c r="S15" s="5"/>
    </row>
    <row r="16" spans="1:23" ht="13.5" customHeight="1" thickBot="1">
      <c r="A16" s="5"/>
      <c r="B16" s="195"/>
      <c r="C16" s="103" t="s">
        <v>71</v>
      </c>
      <c r="D16" s="104" t="s">
        <v>72</v>
      </c>
      <c r="E16" s="104" t="s">
        <v>72</v>
      </c>
      <c r="F16" s="104" t="s">
        <v>71</v>
      </c>
      <c r="G16" s="104" t="s">
        <v>72</v>
      </c>
      <c r="H16" s="104" t="s">
        <v>80</v>
      </c>
      <c r="I16" s="104" t="s">
        <v>71</v>
      </c>
      <c r="J16" s="104" t="s">
        <v>71</v>
      </c>
      <c r="K16" s="104" t="s">
        <v>71</v>
      </c>
      <c r="L16" s="104" t="s">
        <v>86</v>
      </c>
      <c r="M16" s="104" t="s">
        <v>90</v>
      </c>
      <c r="N16" s="104" t="s">
        <v>86</v>
      </c>
      <c r="O16" s="104" t="s">
        <v>71</v>
      </c>
      <c r="P16" s="104" t="s">
        <v>71</v>
      </c>
      <c r="Q16" s="204"/>
      <c r="R16" s="205"/>
      <c r="S16" s="5"/>
    </row>
    <row r="17" spans="1:32">
      <c r="A17" s="5"/>
      <c r="B17" s="31">
        <v>10</v>
      </c>
      <c r="C17" s="10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8" t="str">
        <f t="shared" ref="P17:P23" si="0">IF(O17=0," ",100-O17)</f>
        <v xml:space="preserve"> </v>
      </c>
      <c r="Q17" s="198"/>
      <c r="R17" s="199"/>
      <c r="S17" s="5"/>
    </row>
    <row r="18" spans="1:32" s="1" customFormat="1" ht="12" customHeight="1">
      <c r="A18" s="49"/>
      <c r="B18" s="32">
        <v>9</v>
      </c>
      <c r="C18" s="96"/>
      <c r="D18" s="94"/>
      <c r="E18" s="94"/>
      <c r="F18" s="94"/>
      <c r="G18" s="94"/>
      <c r="H18" s="94"/>
      <c r="I18" s="80"/>
      <c r="J18" s="68"/>
      <c r="K18" s="68"/>
      <c r="L18" s="66"/>
      <c r="M18" s="66"/>
      <c r="N18" s="66"/>
      <c r="O18" s="68"/>
      <c r="P18" s="70" t="str">
        <f t="shared" si="0"/>
        <v xml:space="preserve"> </v>
      </c>
      <c r="Q18" s="200"/>
      <c r="R18" s="201"/>
      <c r="S18" s="49"/>
    </row>
    <row r="19" spans="1:32" s="1" customFormat="1">
      <c r="A19" s="49"/>
      <c r="B19" s="32">
        <v>8</v>
      </c>
      <c r="C19" s="96"/>
      <c r="D19" s="94"/>
      <c r="E19" s="94"/>
      <c r="F19" s="94"/>
      <c r="G19" s="94"/>
      <c r="H19" s="94"/>
      <c r="I19" s="94"/>
      <c r="J19" s="69"/>
      <c r="K19" s="69"/>
      <c r="L19" s="94"/>
      <c r="M19" s="94"/>
      <c r="N19" s="94"/>
      <c r="O19" s="69"/>
      <c r="P19" s="70" t="str">
        <f t="shared" si="0"/>
        <v xml:space="preserve"> </v>
      </c>
      <c r="Q19" s="200"/>
      <c r="R19" s="201"/>
      <c r="S19" s="49"/>
    </row>
    <row r="20" spans="1:32">
      <c r="A20" s="5"/>
      <c r="B20" s="32">
        <v>7</v>
      </c>
      <c r="C20" s="96"/>
      <c r="D20" s="94"/>
      <c r="E20" s="94"/>
      <c r="F20" s="94"/>
      <c r="G20" s="94"/>
      <c r="H20" s="94"/>
      <c r="I20" s="94"/>
      <c r="J20" s="69"/>
      <c r="K20" s="69"/>
      <c r="L20" s="94"/>
      <c r="M20" s="94"/>
      <c r="N20" s="94"/>
      <c r="O20" s="69"/>
      <c r="P20" s="70" t="str">
        <f t="shared" si="0"/>
        <v xml:space="preserve"> </v>
      </c>
      <c r="Q20" s="200"/>
      <c r="R20" s="201"/>
      <c r="S20" s="5"/>
    </row>
    <row r="21" spans="1:32">
      <c r="A21" s="5"/>
      <c r="B21" s="32">
        <v>6</v>
      </c>
      <c r="C21" s="96"/>
      <c r="D21" s="94"/>
      <c r="E21" s="94"/>
      <c r="F21" s="94"/>
      <c r="G21" s="94"/>
      <c r="H21" s="94"/>
      <c r="I21" s="94"/>
      <c r="J21" s="69"/>
      <c r="K21" s="69"/>
      <c r="L21" s="94"/>
      <c r="M21" s="94"/>
      <c r="N21" s="94"/>
      <c r="O21" s="69"/>
      <c r="P21" s="70" t="str">
        <f t="shared" si="0"/>
        <v xml:space="preserve"> </v>
      </c>
      <c r="Q21" s="200"/>
      <c r="R21" s="201"/>
      <c r="S21" s="5"/>
    </row>
    <row r="22" spans="1:32">
      <c r="A22" s="5"/>
      <c r="B22" s="32">
        <v>5</v>
      </c>
      <c r="C22" s="96"/>
      <c r="D22" s="94"/>
      <c r="E22" s="94"/>
      <c r="F22" s="94"/>
      <c r="G22" s="94"/>
      <c r="H22" s="94"/>
      <c r="I22" s="94"/>
      <c r="J22" s="69"/>
      <c r="K22" s="69"/>
      <c r="L22" s="94"/>
      <c r="M22" s="94"/>
      <c r="N22" s="94"/>
      <c r="O22" s="69"/>
      <c r="P22" s="70" t="str">
        <f t="shared" si="0"/>
        <v xml:space="preserve"> </v>
      </c>
      <c r="Q22" s="200"/>
      <c r="R22" s="201"/>
      <c r="S22" s="5"/>
    </row>
    <row r="23" spans="1:32">
      <c r="A23" s="5"/>
      <c r="B23" s="32">
        <v>4</v>
      </c>
      <c r="C23" s="96"/>
      <c r="D23" s="94"/>
      <c r="E23" s="94"/>
      <c r="F23" s="94"/>
      <c r="G23" s="94"/>
      <c r="H23" s="94"/>
      <c r="I23" s="94"/>
      <c r="J23" s="69"/>
      <c r="K23" s="69"/>
      <c r="L23" s="94"/>
      <c r="M23" s="94"/>
      <c r="N23" s="94"/>
      <c r="O23" s="69"/>
      <c r="P23" s="70" t="str">
        <f t="shared" si="0"/>
        <v xml:space="preserve"> </v>
      </c>
      <c r="Q23" s="200"/>
      <c r="R23" s="206"/>
      <c r="S23" s="52"/>
      <c r="AF23" s="3"/>
    </row>
    <row r="24" spans="1:32">
      <c r="A24" s="51"/>
      <c r="B24" s="50">
        <v>3</v>
      </c>
      <c r="C24" s="96"/>
      <c r="D24" s="94"/>
      <c r="E24" s="94"/>
      <c r="F24" s="94"/>
      <c r="G24" s="94"/>
      <c r="H24" s="94"/>
      <c r="I24" s="94"/>
      <c r="J24" s="69"/>
      <c r="K24" s="69"/>
      <c r="L24" s="94"/>
      <c r="M24" s="94"/>
      <c r="N24" s="94"/>
      <c r="O24" s="69"/>
      <c r="P24" s="70" t="str">
        <f>IF(O24=0," ",100-O24)</f>
        <v xml:space="preserve"> </v>
      </c>
      <c r="Q24" s="200"/>
      <c r="R24" s="206"/>
      <c r="S24" s="52"/>
      <c r="AF24" s="3"/>
    </row>
    <row r="25" spans="1:32">
      <c r="A25" s="5"/>
      <c r="B25" s="32">
        <v>2</v>
      </c>
      <c r="C25" s="96"/>
      <c r="D25" s="94"/>
      <c r="E25" s="94"/>
      <c r="F25" s="94"/>
      <c r="G25" s="94"/>
      <c r="H25" s="94"/>
      <c r="I25" s="94"/>
      <c r="J25" s="69"/>
      <c r="K25" s="69"/>
      <c r="L25" s="94"/>
      <c r="M25" s="94"/>
      <c r="N25" s="94"/>
      <c r="O25" s="69"/>
      <c r="P25" s="70" t="str">
        <f>IF(O25=0," ",100-O25)</f>
        <v xml:space="preserve"> </v>
      </c>
      <c r="Q25" s="200"/>
      <c r="R25" s="206"/>
      <c r="S25" s="52"/>
      <c r="AF25" s="3"/>
    </row>
    <row r="26" spans="1:32">
      <c r="A26" s="5"/>
      <c r="B26" s="81">
        <v>1</v>
      </c>
      <c r="C26" s="106"/>
      <c r="D26" s="82"/>
      <c r="E26" s="82"/>
      <c r="F26" s="82"/>
      <c r="G26" s="82"/>
      <c r="H26" s="82"/>
      <c r="I26" s="82"/>
      <c r="J26" s="83"/>
      <c r="K26" s="83"/>
      <c r="L26" s="82"/>
      <c r="M26" s="82"/>
      <c r="N26" s="82"/>
      <c r="O26" s="83"/>
      <c r="P26" s="70" t="str">
        <f>IF(O26=0," ",100-O26)</f>
        <v xml:space="preserve"> </v>
      </c>
      <c r="Q26" s="206"/>
      <c r="R26" s="209"/>
      <c r="S26" s="28"/>
      <c r="AF26" s="3"/>
    </row>
    <row r="27" spans="1:32" ht="13.5" thickBot="1">
      <c r="A27" s="5"/>
      <c r="B27" s="85">
        <v>0</v>
      </c>
      <c r="C27" s="107"/>
      <c r="D27" s="71"/>
      <c r="E27" s="71"/>
      <c r="F27" s="71"/>
      <c r="G27" s="71"/>
      <c r="H27" s="71"/>
      <c r="I27" s="71"/>
      <c r="J27" s="74"/>
      <c r="K27" s="74"/>
      <c r="L27" s="71"/>
      <c r="M27" s="71"/>
      <c r="N27" s="71"/>
      <c r="O27" s="74"/>
      <c r="P27" s="84" t="str">
        <f>IF(O27=0," ",100-O27)</f>
        <v xml:space="preserve"> </v>
      </c>
      <c r="Q27" s="207"/>
      <c r="R27" s="208"/>
      <c r="S27" s="28"/>
      <c r="AF27" s="3"/>
    </row>
    <row r="28" spans="1:32">
      <c r="A28" s="5"/>
      <c r="B28" s="6"/>
      <c r="C28" s="6"/>
      <c r="D28" s="20"/>
      <c r="E28" s="20"/>
      <c r="F28" s="20"/>
      <c r="G28" s="20"/>
      <c r="H28" s="20"/>
      <c r="I28" s="20"/>
      <c r="J28" s="64"/>
      <c r="K28" s="64"/>
      <c r="L28" s="20"/>
      <c r="M28" s="20"/>
      <c r="N28" s="20"/>
      <c r="O28" s="64"/>
      <c r="P28" s="65"/>
      <c r="Q28" s="20"/>
      <c r="R28" s="20"/>
      <c r="S28" s="28"/>
      <c r="AF28" s="3"/>
    </row>
    <row r="29" spans="1:32">
      <c r="A29" s="5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5"/>
      <c r="S29" s="5"/>
      <c r="AF29" s="3"/>
    </row>
    <row r="30" spans="1:32">
      <c r="A30" s="5"/>
      <c r="B30" s="47" t="s">
        <v>56</v>
      </c>
      <c r="C30" s="47"/>
      <c r="D30" s="23"/>
      <c r="E30" s="33" t="s">
        <v>13</v>
      </c>
      <c r="F30" s="33"/>
      <c r="G30" s="94"/>
      <c r="H30" s="29" t="s">
        <v>52</v>
      </c>
      <c r="I30" s="6"/>
      <c r="J30" s="218" t="s">
        <v>95</v>
      </c>
      <c r="K30" s="23"/>
      <c r="L30" s="34" t="s">
        <v>96</v>
      </c>
      <c r="M30" s="94"/>
      <c r="N30" s="29" t="s">
        <v>72</v>
      </c>
      <c r="O30" s="23"/>
      <c r="P30" s="23"/>
      <c r="Q30" s="23"/>
      <c r="R30" s="5"/>
      <c r="S30" s="5"/>
      <c r="AF30" s="3"/>
    </row>
    <row r="31" spans="1:32">
      <c r="A31" s="5"/>
      <c r="B31" s="23"/>
      <c r="C31" s="23"/>
      <c r="D31" s="23"/>
      <c r="E31" s="33" t="s">
        <v>14</v>
      </c>
      <c r="F31" s="33"/>
      <c r="G31" s="94"/>
      <c r="H31" s="29" t="s">
        <v>52</v>
      </c>
      <c r="I31" s="6"/>
      <c r="J31" s="20"/>
      <c r="K31" s="23"/>
      <c r="L31" s="34" t="s">
        <v>97</v>
      </c>
      <c r="M31" s="94"/>
      <c r="N31" s="29" t="s">
        <v>72</v>
      </c>
      <c r="O31" s="23"/>
      <c r="P31" s="23"/>
      <c r="Q31" s="23"/>
      <c r="R31" s="5"/>
      <c r="S31" s="5"/>
      <c r="AF31" s="3"/>
    </row>
    <row r="32" spans="1:32">
      <c r="A32" s="5"/>
      <c r="B32" s="23"/>
      <c r="C32" s="23"/>
      <c r="D32" s="23"/>
      <c r="E32" s="33" t="s">
        <v>15</v>
      </c>
      <c r="F32" s="33"/>
      <c r="G32" s="94"/>
      <c r="H32" s="29" t="s">
        <v>52</v>
      </c>
      <c r="I32" s="6"/>
      <c r="J32" s="20"/>
      <c r="K32" s="23"/>
      <c r="L32" s="34" t="s">
        <v>98</v>
      </c>
      <c r="M32" s="94"/>
      <c r="N32" s="29" t="s">
        <v>72</v>
      </c>
      <c r="O32" s="23"/>
      <c r="P32" s="23"/>
      <c r="Q32" s="23"/>
      <c r="R32" s="5"/>
      <c r="S32" s="5"/>
      <c r="AF32" s="3"/>
    </row>
    <row r="33" spans="1:32">
      <c r="A33" s="5"/>
      <c r="B33" s="23"/>
      <c r="C33" s="23"/>
      <c r="D33" s="23"/>
      <c r="E33" s="34" t="s">
        <v>57</v>
      </c>
      <c r="F33" s="34"/>
      <c r="G33" s="94"/>
      <c r="H33" s="29" t="s">
        <v>52</v>
      </c>
      <c r="I33" s="6"/>
      <c r="J33" s="6"/>
      <c r="K33" s="23"/>
      <c r="L33" s="34" t="s">
        <v>99</v>
      </c>
      <c r="M33" s="94"/>
      <c r="N33" s="29" t="s">
        <v>72</v>
      </c>
      <c r="O33" s="23"/>
      <c r="P33" s="23"/>
      <c r="Q33" s="23"/>
      <c r="R33" s="5"/>
      <c r="S33" s="5"/>
      <c r="AF33" s="3"/>
    </row>
    <row r="34" spans="1:32">
      <c r="A34" s="5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34" t="s">
        <v>100</v>
      </c>
      <c r="M34" s="94"/>
      <c r="N34" s="29" t="s">
        <v>72</v>
      </c>
      <c r="O34" s="23"/>
      <c r="P34" s="23"/>
      <c r="Q34" s="23"/>
      <c r="R34" s="5"/>
      <c r="S34" s="5"/>
      <c r="AF34" s="3"/>
    </row>
    <row r="35" spans="1:32">
      <c r="A35" s="5"/>
      <c r="B35" s="24" t="s">
        <v>66</v>
      </c>
      <c r="C35" s="23"/>
      <c r="D35" s="23"/>
      <c r="E35" s="210" t="s">
        <v>67</v>
      </c>
      <c r="F35" s="210"/>
      <c r="G35" s="108"/>
      <c r="H35" s="29" t="s">
        <v>52</v>
      </c>
      <c r="I35" s="23"/>
      <c r="J35" s="23"/>
      <c r="K35" s="23"/>
      <c r="L35" s="23"/>
      <c r="M35" s="23"/>
      <c r="N35" s="23"/>
      <c r="O35" s="23"/>
      <c r="P35" s="23"/>
      <c r="Q35" s="23"/>
      <c r="R35" s="5"/>
      <c r="S35" s="5"/>
      <c r="AF35" s="3"/>
    </row>
    <row r="36" spans="1:32">
      <c r="A36" s="5"/>
      <c r="B36" s="23"/>
      <c r="C36" s="23"/>
      <c r="D36" s="23"/>
      <c r="E36" s="210" t="s">
        <v>68</v>
      </c>
      <c r="F36" s="210"/>
      <c r="G36" s="108"/>
      <c r="H36" s="29" t="s">
        <v>52</v>
      </c>
      <c r="I36" s="23"/>
      <c r="J36" s="23"/>
      <c r="K36" s="23"/>
      <c r="L36" s="23"/>
      <c r="M36" s="23"/>
      <c r="N36" s="23"/>
      <c r="O36" s="23"/>
      <c r="P36" s="23"/>
      <c r="Q36" s="23"/>
      <c r="R36" s="5"/>
      <c r="S36" s="6"/>
    </row>
    <row r="37" spans="1:32" ht="12" customHeight="1">
      <c r="A37" s="5"/>
      <c r="B37" s="23"/>
      <c r="C37" s="23"/>
      <c r="D37" s="23"/>
      <c r="E37" s="210" t="s">
        <v>69</v>
      </c>
      <c r="F37" s="210"/>
      <c r="G37" s="108"/>
      <c r="H37" s="29" t="s">
        <v>52</v>
      </c>
      <c r="I37" s="23"/>
      <c r="J37" s="23"/>
      <c r="K37" s="23"/>
      <c r="L37" s="23"/>
      <c r="M37" s="23"/>
      <c r="N37" s="23"/>
      <c r="O37" s="23"/>
      <c r="P37" s="23"/>
      <c r="Q37" s="23"/>
      <c r="R37" s="5"/>
      <c r="S37" s="5"/>
    </row>
    <row r="38" spans="1:32">
      <c r="A38" s="5"/>
      <c r="B38" s="23"/>
      <c r="C38" s="23"/>
      <c r="D38" s="23"/>
      <c r="E38" s="210" t="s">
        <v>70</v>
      </c>
      <c r="F38" s="210"/>
      <c r="G38" s="108"/>
      <c r="H38" s="29" t="s">
        <v>52</v>
      </c>
      <c r="I38" s="23"/>
      <c r="J38" s="23"/>
      <c r="K38" s="23"/>
      <c r="L38" s="23"/>
      <c r="M38" s="23"/>
      <c r="N38" s="23"/>
      <c r="O38" s="23"/>
      <c r="P38" s="23"/>
      <c r="Q38" s="23"/>
      <c r="R38" s="5"/>
      <c r="S38" s="5"/>
    </row>
    <row r="39" spans="1:32">
      <c r="A39" s="5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</row>
    <row r="40" spans="1:32">
      <c r="A40" s="5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</row>
    <row r="41" spans="1:32">
      <c r="A41" s="5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5"/>
      <c r="S41" s="5"/>
    </row>
    <row r="42" spans="1:32">
      <c r="A42" s="5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5"/>
      <c r="S42" s="5"/>
    </row>
    <row r="43" spans="1:32">
      <c r="A43" s="5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5"/>
      <c r="S43" s="5"/>
    </row>
  </sheetData>
  <sheetProtection password="8606" sheet="1" objects="1" scenarios="1" selectLockedCells="1"/>
  <mergeCells count="45">
    <mergeCell ref="E38:F38"/>
    <mergeCell ref="F13:G13"/>
    <mergeCell ref="E35:F35"/>
    <mergeCell ref="E36:F36"/>
    <mergeCell ref="E37:F37"/>
    <mergeCell ref="Q27:R27"/>
    <mergeCell ref="Q20:R20"/>
    <mergeCell ref="Q21:R21"/>
    <mergeCell ref="Q22:R22"/>
    <mergeCell ref="Q23:R23"/>
    <mergeCell ref="Q26:R26"/>
    <mergeCell ref="Q25:R25"/>
    <mergeCell ref="Q17:R17"/>
    <mergeCell ref="Q18:R18"/>
    <mergeCell ref="Q19:R19"/>
    <mergeCell ref="Q15:R16"/>
    <mergeCell ref="Q24:R24"/>
    <mergeCell ref="D9:E9"/>
    <mergeCell ref="K9:L9"/>
    <mergeCell ref="M9:O9"/>
    <mergeCell ref="P9:Q9"/>
    <mergeCell ref="D7:E7"/>
    <mergeCell ref="K7:L7"/>
    <mergeCell ref="M7:O7"/>
    <mergeCell ref="P8:Q8"/>
    <mergeCell ref="D8:E8"/>
    <mergeCell ref="F7:H7"/>
    <mergeCell ref="F8:H8"/>
    <mergeCell ref="F9:H9"/>
    <mergeCell ref="H4:I4"/>
    <mergeCell ref="R3:S3"/>
    <mergeCell ref="N4:P4"/>
    <mergeCell ref="Q4:S4"/>
    <mergeCell ref="B15:B16"/>
    <mergeCell ref="F12:G12"/>
    <mergeCell ref="K8:L8"/>
    <mergeCell ref="M8:O8"/>
    <mergeCell ref="I8:J8"/>
    <mergeCell ref="I9:J9"/>
    <mergeCell ref="L11:M11"/>
    <mergeCell ref="L12:M12"/>
    <mergeCell ref="N11:O11"/>
    <mergeCell ref="N12:O12"/>
    <mergeCell ref="F11:G11"/>
    <mergeCell ref="P7:Q7"/>
  </mergeCells>
  <phoneticPr fontId="1" type="noConversion"/>
  <dataValidations count="8">
    <dataValidation type="list" allowBlank="1" showInputMessage="1" showErrorMessage="1" sqref="D16:E16 G16">
      <formula1>$U$2:$U$4</formula1>
    </dataValidation>
    <dataValidation type="list" allowBlank="1" showInputMessage="1" showErrorMessage="1" sqref="F16">
      <formula1>$U$5:$U$7</formula1>
    </dataValidation>
    <dataValidation type="list" allowBlank="1" showInputMessage="1" showErrorMessage="1" sqref="H16">
      <formula1>$U$8:$U$9</formula1>
    </dataValidation>
    <dataValidation type="list" allowBlank="1" showInputMessage="1" showErrorMessage="1" sqref="L16 N16">
      <formula1>$U$10:$U$12</formula1>
    </dataValidation>
    <dataValidation type="list" allowBlank="1" showInputMessage="1" showErrorMessage="1" sqref="M16">
      <formula1>$U$13:$U$14</formula1>
    </dataValidation>
    <dataValidation type="list" allowBlank="1" showInputMessage="1" showErrorMessage="1" sqref="I12:I13">
      <formula1>$V$8:$V$11</formula1>
    </dataValidation>
    <dataValidation type="list" allowBlank="1" showInputMessage="1" showErrorMessage="1" sqref="C16">
      <formula1>$V$12:$V$14</formula1>
    </dataValidation>
    <dataValidation type="list" showInputMessage="1" showErrorMessage="1" error="Błędne dane" prompt="Wybierz z listy rozwijanej" sqref="H4:I4">
      <formula1>$W$2:$W$3</formula1>
    </dataValidation>
  </dataValidations>
  <pageMargins left="0.18" right="0.2" top="0.17" bottom="0.42" header="0.17" footer="0.22"/>
  <pageSetup paperSize="9" scale="78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Arkusze</vt:lpstr>
      </vt:variant>
      <vt:variant>
        <vt:i4>3</vt:i4>
      </vt:variant>
      <vt:variant>
        <vt:lpstr>Wykresy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9" baseType="lpstr">
      <vt:lpstr>dane ogólne</vt:lpstr>
      <vt:lpstr>dane olej</vt:lpstr>
      <vt:lpstr>dane gaz</vt:lpstr>
      <vt:lpstr>wykres olej</vt:lpstr>
      <vt:lpstr>wykres gaz</vt:lpstr>
      <vt:lpstr>wykres ustawień klap</vt:lpstr>
      <vt:lpstr>'dane gaz'!Obszar_wydruku</vt:lpstr>
      <vt:lpstr>'dane ogólne'!Obszar_wydruku</vt:lpstr>
      <vt:lpstr>'dane olej'!Obszar_wydruku</vt:lpstr>
    </vt:vector>
  </TitlesOfParts>
  <Company>Riello Burners Polska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Piotr, Gruz</cp:lastModifiedBy>
  <cp:lastPrinted>2019-09-26T06:46:26Z</cp:lastPrinted>
  <dcterms:created xsi:type="dcterms:W3CDTF">2006-09-18T06:46:08Z</dcterms:created>
  <dcterms:modified xsi:type="dcterms:W3CDTF">2020-07-22T13:41:58Z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